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4\20230106_【回答期限123〆】公営企業に係る経営比較分析表（令和３年度決算）の分析等について（依頼）\04_回答\"/>
    </mc:Choice>
  </mc:AlternateContent>
  <workbookProtection workbookAlgorithmName="SHA-512" workbookHashValue="EJjBqzNB+LDZ9SLXOVvZVySa8lSAuxzyf9Z/8SQ1hHXEpEb+9bq7jduWcCpZB/CvnsWE019MNp6kO6ezMgb8tw==" workbookSaltValue="7KrYPfSlb1w3goVyJDHA5w==" workbookSpinCount="100000" lockStructure="1"/>
  <bookViews>
    <workbookView xWindow="0" yWindow="0" windowWidth="21600" windowHeight="906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<sst xmlns="http://schemas.openxmlformats.org/spreadsheetml/2006/main" count="299" uniqueCount="116">
  <si>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</si>
  <si>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</si>
  <si>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</si>
  <si>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</si>
  <si>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</si>
  <si>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</si>
  <si>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</si>
  <si>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</si>
  <si>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</si>
  <si>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</si>
  <si>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</si>
  <si>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</si>
  <si>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</si>
  <si>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</si>
  <si>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</si>
  <si>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</si>
  <si>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</si>
  <si>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</si>
  <si>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</si>
  <si>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</si>
  <si>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</si>
  <si>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</si>
  <si>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</si>
  <si>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</si>
  <si>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</si>
  <si>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</si>
  <si>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</si>
  <si>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</si>
  <si>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</si>
  <si>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</si>
  <si>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</si>
  <si>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</si>
  <si>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</si>
  <si>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</si>
  <si>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</si>
  <si>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</si>
  <si>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</si>
  <si>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</si>
  <si>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</si>
  <si>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</si>
  <si>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</si>
  <si>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</si>
  <si>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</si>
  <si>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</si>
  <si>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</si>
  <si>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</si>
  <si>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</si>
  <si>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</si>
  <si>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</si>
  <si>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</si>
  <si>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</si>
  <si>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</si>
  <si>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</si>
  <si>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</si>
  <si>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</si>
  <si>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</si>
  <si>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</si>
  <si>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</si>
  <si>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</si>
  <si>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</si>
  <si>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</si>
  <si>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</si>
  <si>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</si>
  <si>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</si>
  <si>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</si>
  <si>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</si>
  <si>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</si>
  <si>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</si>
  <si>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</si>
  <si>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</si>
  <si>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</si>
  <si>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</si>
  <si>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</si>
  <si>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</si>
  <si>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</si>
  <si>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</si>
  <si>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</si>
  <si>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</si>
  <si>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</si>
  <si>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</si>
  <si>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</si>
  <si>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</si>
  <si>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</si>
  <si>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</si>
  <si>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</si>
  <si>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</si>
  <si>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</si>
  <si>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</si>
  <si>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</si>
  <si>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</si>
  <si>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</si>
  <si>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</si>
  <si>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</si>
  <si>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</si>
  <si>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</si>
  <si>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</si>
  <si>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</si>
  <si>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</si>
  <si>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</si>
  <si>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</si>
  <si>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</si>
  <si>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</si>
  <si>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</si>
  <si>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</si>
  <si>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</si>
  <si>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</si>
  <si>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</si>
  <si>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</si>
  <si>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</si>
  <si>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</si>
  <si>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</si>
  <si>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</si>
  <si>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</si>
  <si>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③流動比率は、流動負債のほとんどが企業債であり、これを控除すると135.59％となり100％以上となる。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8" eb="10">
      <t>チホウ</t>
    </rPh>
    <rPh sb="293" eb="295">
      <t>ミナオ</t>
    </rPh>
    <phoneticPr fontId="4"/>
  </si>
  <si>
    <t>　人口減による使用料収入の減が見込まれる。また、今後必要とされる管渠更新事業費、近年多発する集中豪雨等への対策事業費等、多額の投資が必要となり、経営状況の悪化が懸念される。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97" eb="99">
      <t>ミナオ</t>
    </rPh>
    <rPh sb="104" eb="106">
      <t>シュウシ</t>
    </rPh>
    <phoneticPr fontId="4"/>
  </si>
  <si>
    <t>①有形固定資産減価償却率は、法適用に移行して２年であるため低くなっている。
②管渠老朽化率は、類似団体より低いが、これから10年以内には管渠更新時期を迎えるため、悪化を見込んでいる。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64" eb="65">
      <t>ネン</t>
    </rPh>
    <rPh sb="65" eb="67">
      <t>イナイ</t>
    </rPh>
    <rPh sb="85" eb="87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</si>
</sst>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25-4CD3-8C54-A1D76A943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77976"/>
        <c:axId val="42116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25-4CD3-8C54-A1D76A943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77976"/>
        <c:axId val="421169328"/>
      </c:lineChart>
      <c:dateAx>
        <c:axId val="120377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1169328"/>
        <c:crosses val="autoZero"/>
        <c:auto val="1"/>
        <c:lblOffset val="100"/>
        <c:baseTimeUnit val="years"/>
      </c:dateAx>
      <c:valAx>
        <c:axId val="42116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77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EA-4F33-B635-9281803F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47536"/>
        <c:axId val="49084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65.28</c:v>
                </c:pt>
                <c:pt idx="4">
                  <c:v>64.92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EA-4F33-B635-9281803F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47536"/>
        <c:axId val="490847928"/>
      </c:lineChart>
      <c:dateAx>
        <c:axId val="490847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847928"/>
        <c:crosses val="autoZero"/>
        <c:auto val="1"/>
        <c:lblOffset val="100"/>
        <c:baseTimeUnit val="years"/>
      </c:dateAx>
      <c:valAx>
        <c:axId val="49084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84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88.05</c:v>
                </c:pt>
                <c:pt idx="4">
                  <c:v>88.06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8-4C9D-B9C1-DE689676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49104"/>
        <c:axId val="49084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92.72</c:v>
                </c:pt>
                <c:pt idx="4">
                  <c:v>92.88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18-4C9D-B9C1-DE689676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49104"/>
        <c:axId val="490849496"/>
      </c:lineChart>
      <c:dateAx>
        <c:axId val="490849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849496"/>
        <c:crosses val="autoZero"/>
        <c:auto val="1"/>
        <c:lblOffset val="100"/>
        <c:baseTimeUnit val="years"/>
      </c:dateAx>
      <c:valAx>
        <c:axId val="49084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84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101.81</c:v>
                </c:pt>
                <c:pt idx="4">
                  <c:v>100.07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6-4DCF-9C35-9A3E6D956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94456"/>
        <c:axId val="48999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107.85</c:v>
                </c:pt>
                <c:pt idx="4">
                  <c:v>108.04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16-4DCF-9C35-9A3E6D956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94456"/>
        <c:axId val="489994848"/>
      </c:lineChart>
      <c:dateAx>
        <c:axId val="489994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9994848"/>
        <c:crosses val="autoZero"/>
        <c:auto val="1"/>
        <c:lblOffset val="100"/>
        <c:baseTimeUnit val="years"/>
      </c:dateAx>
      <c:valAx>
        <c:axId val="48999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999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3.84</c:v>
                </c:pt>
                <c:pt idx="4">
                  <c:v>7.68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E-4F6D-81CE-03DA58567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96024"/>
        <c:axId val="4899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23.79</c:v>
                </c:pt>
                <c:pt idx="4">
                  <c:v>25.66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EE-4F6D-81CE-03DA58567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96024"/>
        <c:axId val="489996416"/>
      </c:lineChart>
      <c:dateAx>
        <c:axId val="489996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9996416"/>
        <c:crosses val="autoZero"/>
        <c:auto val="1"/>
        <c:lblOffset val="100"/>
        <c:baseTimeUnit val="years"/>
      </c:dateAx>
      <c:valAx>
        <c:axId val="4899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999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0.68</c:v>
                </c:pt>
                <c:pt idx="4">
                  <c:v>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D-4450-9B78-2EECE29B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53560"/>
        <c:axId val="49015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AD-4450-9B78-2EECE29B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53560"/>
        <c:axId val="490153952"/>
      </c:lineChart>
      <c:dateAx>
        <c:axId val="490153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153952"/>
        <c:crosses val="autoZero"/>
        <c:auto val="1"/>
        <c:lblOffset val="100"/>
        <c:baseTimeUnit val="years"/>
      </c:dateAx>
      <c:valAx>
        <c:axId val="49015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153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A3-4AE8-9AEE-0C957231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55128"/>
        <c:axId val="49015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A3-4AE8-9AEE-0C957231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55128"/>
        <c:axId val="490155520"/>
      </c:lineChart>
      <c:dateAx>
        <c:axId val="490155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155520"/>
        <c:crosses val="autoZero"/>
        <c:auto val="1"/>
        <c:lblOffset val="100"/>
        <c:baseTimeUnit val="years"/>
      </c:dateAx>
      <c:valAx>
        <c:axId val="49015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155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8.7200000000000006</c:v>
                </c:pt>
                <c:pt idx="4">
                  <c:v>8.64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66-4C64-9119-D3FCFBC6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56696"/>
        <c:axId val="4901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67.930000000000007</c:v>
                </c:pt>
                <c:pt idx="4">
                  <c:v>68.53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66-4C64-9119-D3FCFBC6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56696"/>
        <c:axId val="490157088"/>
      </c:lineChart>
      <c:dateAx>
        <c:axId val="490156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157088"/>
        <c:crosses val="autoZero"/>
        <c:auto val="1"/>
        <c:lblOffset val="100"/>
        <c:baseTimeUnit val="years"/>
      </c:dateAx>
      <c:valAx>
        <c:axId val="4901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15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1810.5</c:v>
                </c:pt>
                <c:pt idx="4">
                  <c:v>1713.21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76-4930-B027-CA3A524D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42832"/>
        <c:axId val="49084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857.88</c:v>
                </c:pt>
                <c:pt idx="4">
                  <c:v>825.1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76-4930-B027-CA3A524D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42832"/>
        <c:axId val="490843224"/>
      </c:lineChart>
      <c:dateAx>
        <c:axId val="490842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843224"/>
        <c:crosses val="autoZero"/>
        <c:auto val="1"/>
        <c:lblOffset val="100"/>
        <c:baseTimeUnit val="years"/>
      </c:dateAx>
      <c:valAx>
        <c:axId val="49084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84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99.73</c:v>
                </c:pt>
                <c:pt idx="4">
                  <c:v>98.61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F-4C57-AC67-09F29628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44400"/>
        <c:axId val="49084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97.07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2F-4C57-AC67-09F29628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44400"/>
        <c:axId val="490844792"/>
      </c:lineChart>
      <c:dateAx>
        <c:axId val="49084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844792"/>
        <c:crosses val="autoZero"/>
        <c:auto val="1"/>
        <c:lblOffset val="100"/>
        <c:baseTimeUnit val="years"/>
      </c:dateAx>
      <c:valAx>
        <c:axId val="49084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84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191.07</c:v>
                </c:pt>
                <c:pt idx="4">
                  <c:v>193.71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5F-4C94-9432-AA846D5C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45968"/>
        <c:axId val="49084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159.49</c:v>
                </c:pt>
                <c:pt idx="4">
                  <c:v>157.81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5F-4C94-9432-AA846D5C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45968"/>
        <c:axId val="490846360"/>
      </c:lineChart>
      <c:dateAx>
        <c:axId val="490845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0846360"/>
        <c:crosses val="autoZero"/>
        <c:auto val="1"/>
        <c:lblOffset val="100"/>
        <c:baseTimeUnit val="years"/>
      </c:dateAx>
      <c:valAx>
        <c:axId val="49084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84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Bd1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45574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167.51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45.22</v>
      </c>
      <c r="J10" s="35"/>
      <c r="K10" s="35"/>
      <c r="L10" s="35"/>
      <c r="M10" s="35"/>
      <c r="N10" s="35"/>
      <c r="O10" s="35"/>
      <c r="P10" s="35">
        <f>データ!P6</f>
        <v>75.87</v>
      </c>
      <c r="Q10" s="35"/>
      <c r="R10" s="35"/>
      <c r="S10" s="35"/>
      <c r="T10" s="35"/>
      <c r="U10" s="35"/>
      <c r="V10" s="35"/>
      <c r="W10" s="35">
        <f>データ!Q6</f>
        <v>93.14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34369</v>
      </c>
      <c r="AM10" s="42"/>
      <c r="AN10" s="42"/>
      <c r="AO10" s="42"/>
      <c r="AP10" s="42"/>
      <c r="AQ10" s="42"/>
      <c r="AR10" s="42"/>
      <c r="AS10" s="42"/>
      <c r="AT10" s="35">
        <f>データ!W6</f>
        <v>10.81</v>
      </c>
      <c r="AU10" s="35"/>
      <c r="AV10" s="35"/>
      <c r="AW10" s="35"/>
      <c r="AX10" s="35"/>
      <c r="AY10" s="35"/>
      <c r="AZ10" s="35"/>
      <c r="BA10" s="35"/>
      <c r="BB10" s="35">
        <f>データ!X6</f>
        <v>3179.37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61" t="s">
        <v>23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5" t="s">
        <v>113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115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8" t="s">
        <v>28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5" t="s">
        <v>114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5/fc3Ru/SGVbHPCs+kJ9oBVj0VnJnVE8+8kA3pMqzH/0Ib42zmYftH2sdJxMuaYo2Iw3RdESswI9F/Ry/hh5Qw==" saltValue="jGkBZhCmf5JBP4zfSjG4Jg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9:H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AT9:BA9"/>
    <mergeCell ref="BB9:BI9"/>
    <mergeCell ref="BL9:BM9"/>
    <mergeCell ref="BL45:BZ46"/>
    <mergeCell ref="BN9:BY9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45.22</v>
      </c>
      <c r="P6" s="20">
        <f t="shared" si="3"/>
        <v>75.87</v>
      </c>
      <c r="Q6" s="20">
        <f t="shared" si="3"/>
        <v>93.14</v>
      </c>
      <c r="R6" s="20">
        <f t="shared" si="3"/>
        <v>3531</v>
      </c>
      <c r="S6" s="20">
        <f t="shared" si="3"/>
        <v>45574</v>
      </c>
      <c r="T6" s="20">
        <f t="shared" si="3"/>
        <v>272.06</v>
      </c>
      <c r="U6" s="20">
        <f t="shared" si="3"/>
        <v>167.51</v>
      </c>
      <c r="V6" s="20">
        <f t="shared" si="3"/>
        <v>34369</v>
      </c>
      <c r="W6" s="20">
        <f t="shared" si="3"/>
        <v>10.81</v>
      </c>
      <c r="X6" s="20">
        <f t="shared" si="3"/>
        <v>3179.37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101.81</v>
      </c>
      <c r="AC6" s="21">
        <f t="shared" si="4"/>
        <v>100.07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107.85</v>
      </c>
      <c r="AH6" s="21">
        <f t="shared" si="4"/>
        <v>108.04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4.72</v>
      </c>
      <c r="AS6" s="21">
        <f t="shared" si="5"/>
        <v>4.49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8.7200000000000006</v>
      </c>
      <c r="AY6" s="21">
        <f t="shared" si="6"/>
        <v>8.64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67.930000000000007</v>
      </c>
      <c r="BD6" s="21">
        <f t="shared" si="6"/>
        <v>68.53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1810.5</v>
      </c>
      <c r="BJ6" s="21">
        <f t="shared" si="7"/>
        <v>1713.21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857.88</v>
      </c>
      <c r="BO6" s="21">
        <f t="shared" si="7"/>
        <v>825.1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99.73</v>
      </c>
      <c r="BU6" s="21">
        <f t="shared" si="8"/>
        <v>98.61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94.97</v>
      </c>
      <c r="BZ6" s="21">
        <f t="shared" si="8"/>
        <v>97.07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191.07</v>
      </c>
      <c r="CF6" s="21">
        <f t="shared" si="9"/>
        <v>193.71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159.49</v>
      </c>
      <c r="CK6" s="21">
        <f t="shared" si="9"/>
        <v>157.81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65.28</v>
      </c>
      <c r="CV6" s="21">
        <f t="shared" si="10"/>
        <v>64.92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88.05</v>
      </c>
      <c r="DB6" s="21">
        <f t="shared" si="11"/>
        <v>88.06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92.72</v>
      </c>
      <c r="DG6" s="21">
        <f t="shared" si="11"/>
        <v>92.88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3.84</v>
      </c>
      <c r="DM6" s="21">
        <f t="shared" si="12"/>
        <v>7.68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23.79</v>
      </c>
      <c r="DR6" s="21">
        <f t="shared" si="12"/>
        <v>25.66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>
        <f t="shared" si="13"/>
        <v>0.68</v>
      </c>
      <c r="DX6" s="21">
        <f t="shared" si="13"/>
        <v>0.68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1.22</v>
      </c>
      <c r="EC6" s="21">
        <f t="shared" si="13"/>
        <v>1.61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0.01</v>
      </c>
      <c r="EI6" s="21">
        <f t="shared" si="14"/>
        <v>0.01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0.17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312037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45.22</v>
      </c>
      <c r="P7" s="24">
        <v>75.87</v>
      </c>
      <c r="Q7" s="24">
        <v>93.14</v>
      </c>
      <c r="R7" s="24">
        <v>3531</v>
      </c>
      <c r="S7" s="24">
        <v>45574</v>
      </c>
      <c r="T7" s="24">
        <v>272.06</v>
      </c>
      <c r="U7" s="24">
        <v>167.51</v>
      </c>
      <c r="V7" s="24">
        <v>34369</v>
      </c>
      <c r="W7" s="24">
        <v>10.81</v>
      </c>
      <c r="X7" s="24">
        <v>3179.37</v>
      </c>
      <c r="Y7" s="24" t="s">
        <v>101</v>
      </c>
      <c r="Z7" s="24" t="s">
        <v>101</v>
      </c>
      <c r="AA7" s="24" t="s">
        <v>101</v>
      </c>
      <c r="AB7" s="24">
        <v>101.81</v>
      </c>
      <c r="AC7" s="24">
        <v>100.07</v>
      </c>
      <c r="AD7" s="24" t="s">
        <v>101</v>
      </c>
      <c r="AE7" s="24" t="s">
        <v>101</v>
      </c>
      <c r="AF7" s="24" t="s">
        <v>101</v>
      </c>
      <c r="AG7" s="24">
        <v>107.85</v>
      </c>
      <c r="AH7" s="24">
        <v>108.04</v>
      </c>
      <c r="AI7" s="24">
        <v>107.02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4.72</v>
      </c>
      <c r="AS7" s="24">
        <v>4.49</v>
      </c>
      <c r="AT7" s="24">
        <v>3.09</v>
      </c>
      <c r="AU7" s="24" t="s">
        <v>101</v>
      </c>
      <c r="AV7" s="24" t="s">
        <v>101</v>
      </c>
      <c r="AW7" s="24" t="s">
        <v>101</v>
      </c>
      <c r="AX7" s="24">
        <v>8.7200000000000006</v>
      </c>
      <c r="AY7" s="24">
        <v>8.64</v>
      </c>
      <c r="AZ7" s="24" t="s">
        <v>101</v>
      </c>
      <c r="BA7" s="24" t="s">
        <v>101</v>
      </c>
      <c r="BB7" s="24" t="s">
        <v>101</v>
      </c>
      <c r="BC7" s="24">
        <v>67.930000000000007</v>
      </c>
      <c r="BD7" s="24">
        <v>68.53</v>
      </c>
      <c r="BE7" s="24">
        <v>71.39</v>
      </c>
      <c r="BF7" s="24" t="s">
        <v>101</v>
      </c>
      <c r="BG7" s="24" t="s">
        <v>101</v>
      </c>
      <c r="BH7" s="24" t="s">
        <v>101</v>
      </c>
      <c r="BI7" s="24">
        <v>1810.5</v>
      </c>
      <c r="BJ7" s="24">
        <v>1713.21</v>
      </c>
      <c r="BK7" s="24" t="s">
        <v>101</v>
      </c>
      <c r="BL7" s="24" t="s">
        <v>101</v>
      </c>
      <c r="BM7" s="24" t="s">
        <v>101</v>
      </c>
      <c r="BN7" s="24">
        <v>857.88</v>
      </c>
      <c r="BO7" s="24">
        <v>825.1</v>
      </c>
      <c r="BP7" s="24">
        <v>669.11</v>
      </c>
      <c r="BQ7" s="24" t="s">
        <v>101</v>
      </c>
      <c r="BR7" s="24" t="s">
        <v>101</v>
      </c>
      <c r="BS7" s="24" t="s">
        <v>101</v>
      </c>
      <c r="BT7" s="24">
        <v>99.73</v>
      </c>
      <c r="BU7" s="24">
        <v>98.61</v>
      </c>
      <c r="BV7" s="24" t="s">
        <v>101</v>
      </c>
      <c r="BW7" s="24" t="s">
        <v>101</v>
      </c>
      <c r="BX7" s="24" t="s">
        <v>101</v>
      </c>
      <c r="BY7" s="24">
        <v>94.97</v>
      </c>
      <c r="BZ7" s="24">
        <v>97.07</v>
      </c>
      <c r="CA7" s="24">
        <v>99.73</v>
      </c>
      <c r="CB7" s="24" t="s">
        <v>101</v>
      </c>
      <c r="CC7" s="24" t="s">
        <v>101</v>
      </c>
      <c r="CD7" s="24" t="s">
        <v>101</v>
      </c>
      <c r="CE7" s="24">
        <v>191.07</v>
      </c>
      <c r="CF7" s="24">
        <v>193.71</v>
      </c>
      <c r="CG7" s="24" t="s">
        <v>101</v>
      </c>
      <c r="CH7" s="24" t="s">
        <v>101</v>
      </c>
      <c r="CI7" s="24" t="s">
        <v>101</v>
      </c>
      <c r="CJ7" s="24">
        <v>159.49</v>
      </c>
      <c r="CK7" s="24">
        <v>157.81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 t="s">
        <v>101</v>
      </c>
      <c r="CS7" s="24" t="s">
        <v>101</v>
      </c>
      <c r="CT7" s="24" t="s">
        <v>101</v>
      </c>
      <c r="CU7" s="24">
        <v>65.28</v>
      </c>
      <c r="CV7" s="24">
        <v>64.92</v>
      </c>
      <c r="CW7" s="24">
        <v>59.99</v>
      </c>
      <c r="CX7" s="24" t="s">
        <v>101</v>
      </c>
      <c r="CY7" s="24" t="s">
        <v>101</v>
      </c>
      <c r="CZ7" s="24" t="s">
        <v>101</v>
      </c>
      <c r="DA7" s="24">
        <v>88.05</v>
      </c>
      <c r="DB7" s="24">
        <v>88.06</v>
      </c>
      <c r="DC7" s="24" t="s">
        <v>101</v>
      </c>
      <c r="DD7" s="24" t="s">
        <v>101</v>
      </c>
      <c r="DE7" s="24" t="s">
        <v>101</v>
      </c>
      <c r="DF7" s="24">
        <v>92.72</v>
      </c>
      <c r="DG7" s="24">
        <v>92.88</v>
      </c>
      <c r="DH7" s="24">
        <v>95.72</v>
      </c>
      <c r="DI7" s="24" t="s">
        <v>101</v>
      </c>
      <c r="DJ7" s="24" t="s">
        <v>101</v>
      </c>
      <c r="DK7" s="24" t="s">
        <v>101</v>
      </c>
      <c r="DL7" s="24">
        <v>3.84</v>
      </c>
      <c r="DM7" s="24">
        <v>7.68</v>
      </c>
      <c r="DN7" s="24" t="s">
        <v>101</v>
      </c>
      <c r="DO7" s="24" t="s">
        <v>101</v>
      </c>
      <c r="DP7" s="24" t="s">
        <v>101</v>
      </c>
      <c r="DQ7" s="24">
        <v>23.79</v>
      </c>
      <c r="DR7" s="24">
        <v>25.66</v>
      </c>
      <c r="DS7" s="24">
        <v>38.17</v>
      </c>
      <c r="DT7" s="24" t="s">
        <v>101</v>
      </c>
      <c r="DU7" s="24" t="s">
        <v>101</v>
      </c>
      <c r="DV7" s="24" t="s">
        <v>101</v>
      </c>
      <c r="DW7" s="24">
        <v>0.68</v>
      </c>
      <c r="DX7" s="24">
        <v>0.68</v>
      </c>
      <c r="DY7" s="24" t="s">
        <v>101</v>
      </c>
      <c r="DZ7" s="24" t="s">
        <v>101</v>
      </c>
      <c r="EA7" s="24" t="s">
        <v>101</v>
      </c>
      <c r="EB7" s="24">
        <v>1.22</v>
      </c>
      <c r="EC7" s="24">
        <v>1.61</v>
      </c>
      <c r="ED7" s="24">
        <v>6.54</v>
      </c>
      <c r="EE7" s="24" t="s">
        <v>101</v>
      </c>
      <c r="EF7" s="24" t="s">
        <v>101</v>
      </c>
      <c r="EG7" s="24" t="s">
        <v>101</v>
      </c>
      <c r="EH7" s="24">
        <v>0.01</v>
      </c>
      <c r="EI7" s="24">
        <v>0.01</v>
      </c>
      <c r="EJ7" s="24" t="s">
        <v>101</v>
      </c>
      <c r="EK7" s="24" t="s">
        <v>101</v>
      </c>
      <c r="EL7" s="24" t="s">
        <v>101</v>
      </c>
      <c r="EM7" s="24">
        <v>0.09</v>
      </c>
      <c r="EN7" s="24">
        <v>0.17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2023-01-12T23:33:38Z</dcterms:created>
  <dcterms:modified xsi:type="dcterms:W3CDTF">2023-01-23T00:14:55Z</dcterms:modified>
  <cp:category/>
</cp:coreProperties>
</file>