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TRA-SHD01\zaisei\財政係共有ﾌｱｲﾙ\県地域振興課\h30\20190111_公営企業事業に係る「経営比較分析表」の作成について\02_回答\20190131_県送付分\"/>
    </mc:Choice>
  </mc:AlternateContent>
  <workbookProtection workbookAlgorithmName="SHA-512" workbookHashValue="J4VlkPTWIsXUdDfBcZovF0qJMFsYkP9V0BgJWyid/3DQUQ99mj66Fn7MFaz9uF+EkoMATdIJOOJ2RYSoFerCYA==" workbookSaltValue="SFPUdqDkWwMjsTrqLEJY/g==" workbookSpinCount="100000" lockStructure="1"/>
  <bookViews>
    <workbookView xWindow="0" yWindow="0" windowWidth="28800" windowHeight="124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AV76" i="4"/>
  <c r="KO51" i="4"/>
  <c r="LE76" i="4"/>
  <c r="HP76" i="4"/>
  <c r="BG51" i="4"/>
  <c r="FX51" i="4"/>
  <c r="KO30" i="4"/>
  <c r="FE51" i="4"/>
  <c r="HA76" i="4"/>
  <c r="AN51" i="4"/>
  <c r="FE30" i="4"/>
  <c r="AN30" i="4"/>
  <c r="JV51" i="4"/>
  <c r="KP76" i="4"/>
  <c r="AG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<sst xmlns="http://schemas.openxmlformats.org/spreadsheetml/2006/main" count="287" uniqueCount="148">
  <si>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</si>
  <si>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</si>
  <si>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</si>
  <si>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</si>
  <si>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</si>
  <si>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</si>
  <si>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</si>
  <si>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</si>
  <si>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</si>
  <si>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</si>
  <si>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</si>
  <si>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</si>
  <si>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</si>
  <si>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</si>
  <si>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</si>
  <si>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</si>
  <si>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</si>
  <si>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</si>
  <si>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</si>
  <si>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</si>
  <si>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</si>
  <si>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</si>
  <si>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</si>
  <si>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</si>
  <si>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</si>
  <si>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</si>
  <si>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</si>
  <si>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</si>
  <si>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</si>
  <si>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</si>
  <si>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</si>
  <si>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</si>
  <si>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</si>
  <si>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</si>
  <si>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</si>
  <si>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</si>
  <si>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</si>
  <si>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</si>
  <si>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</si>
  <si>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</si>
  <si>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</si>
  <si>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</si>
  <si>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</si>
  <si>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</si>
  <si>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</si>
  <si>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</si>
  <si>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</si>
  <si>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</si>
  <si>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</si>
  <si>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</si>
  <si>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</si>
  <si>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</si>
  <si>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</si>
  <si>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</si>
  <si>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</si>
  <si>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</si>
  <si>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</si>
  <si>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</si>
  <si>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</si>
  <si>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</si>
  <si>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</si>
  <si>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</si>
  <si>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</si>
  <si>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</si>
  <si>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</si>
  <si>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</si>
  <si>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</si>
  <si>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</si>
  <si>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</si>
  <si>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</si>
  <si>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</si>
  <si>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</si>
  <si>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</si>
  <si>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</si>
  <si>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</si>
  <si>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</si>
  <si>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</si>
  <si>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</si>
  <si>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</si>
  <si>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</si>
  <si>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</si>
  <si>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</si>
  <si>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</si>
  <si>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</si>
  <si>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</si>
  <si>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</si>
  <si>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</si>
  <si>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</si>
  <si>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</si>
  <si>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</si>
  <si>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</si>
  <si>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</si>
  <si>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</si>
  <si>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</si>
  <si>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</si>
  <si>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</si>
  <si>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</si>
  <si>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</si>
  <si>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</si>
  <si>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</si>
  <si>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</si>
  <si>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</si>
  <si>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</si>
  <si>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</si>
  <si>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</si>
  <si>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</si>
  <si>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</si>
  <si>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</si>
  <si>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</si>
  <si>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</si>
  <si>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</si>
  <si>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</si>
  <si>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</si>
  <si>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</si>
  <si>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</si>
  <si>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</si>
  <si>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当該値(N-2)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</si>
  <si>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</si>
  <si>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</si>
  <si>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</si>
  <si>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</si>
  <si>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</si>
  <si>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</si>
  <si>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</si>
  <si>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</si>
  <si>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</si>
  <si>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鳥取県　倉吉市</t>
  </si>
  <si>
    <t>市営新町駐車場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</si>
  <si>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</si>
  <si>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</si>
  <si>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</si>
  <si>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</si>
  <si>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</si>
  <si>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</si>
  <si>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</si>
  <si>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</si>
  <si>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</si>
  <si>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</si>
  <si>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</si>
  <si>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</si>
  <si>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</si>
  <si>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</si>
  <si>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</si>
  <si>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</si>
  <si>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⑪稼働率が類似施設平均値より低い理由は、収容台数全体に占める定期駐車場台数の割合が大きいためであり、稼働率は低いが料金収入は安定しているため、収益的収支比率は高くなる。</t>
    <rPh sb="1" eb="4">
      <t>カドウリツ</t>
    </rPh>
    <rPh sb="5" eb="7">
      <t>ルイジ</t>
    </rPh>
    <rPh sb="7" eb="9">
      <t>シセツ</t>
    </rPh>
    <rPh sb="9" eb="12">
      <t>ヘイキンチ</t>
    </rPh>
    <rPh sb="14" eb="15">
      <t>ヒク</t>
    </rPh>
    <rPh sb="16" eb="18">
      <t>リユウ</t>
    </rPh>
    <rPh sb="20" eb="22">
      <t>シュウヨウ</t>
    </rPh>
    <rPh sb="22" eb="24">
      <t>ダイスウ</t>
    </rPh>
    <rPh sb="24" eb="26">
      <t>ゼンタイ</t>
    </rPh>
    <rPh sb="27" eb="28">
      <t>シ</t>
    </rPh>
    <rPh sb="30" eb="32">
      <t>テイキ</t>
    </rPh>
    <rPh sb="32" eb="35">
      <t>チュウシャジョウ</t>
    </rPh>
    <rPh sb="35" eb="37">
      <t>ダイスウ</t>
    </rPh>
    <rPh sb="38" eb="40">
      <t>ワリアイ</t>
    </rPh>
    <rPh sb="41" eb="42">
      <t>オオ</t>
    </rPh>
    <rPh sb="50" eb="53">
      <t>カドウリツ</t>
    </rPh>
    <rPh sb="54" eb="55">
      <t>ヒク</t>
    </rPh>
    <rPh sb="57" eb="59">
      <t>リョウキン</t>
    </rPh>
    <rPh sb="59" eb="61">
      <t>シュウニュウ</t>
    </rPh>
    <rPh sb="62" eb="64">
      <t>アンテイ</t>
    </rPh>
    <rPh sb="71" eb="74">
      <t>シュウエキテキ</t>
    </rPh>
    <rPh sb="74" eb="76">
      <t>シュウシ</t>
    </rPh>
    <rPh sb="76" eb="78">
      <t>ヒリツ</t>
    </rPh>
    <rPh sb="79" eb="80">
      <t>タカ</t>
    </rPh>
    <phoneticPr fontId="15"/>
  </si>
  <si>
    <t>⑩企業債残高対料金収入比率は、企業債残高もなく新たな設備投資も今後の収益等で賄える。</t>
    <rPh sb="38" eb="39">
      <t>マカナ</t>
    </rPh>
    <phoneticPr fontId="15"/>
  </si>
  <si>
    <t>計画に沿って、施設の更新を順次着工予定としている。更新後、施設の維持管理、民間活用を含めた改革は今後の検討事項である。</t>
    <rPh sb="0" eb="2">
      <t>ケイカク</t>
    </rPh>
    <rPh sb="3" eb="4">
      <t>ソ</t>
    </rPh>
    <rPh sb="7" eb="9">
      <t>シセツ</t>
    </rPh>
    <rPh sb="13" eb="15">
      <t>ジュンジ</t>
    </rPh>
    <rPh sb="15" eb="17">
      <t>チャッコウ</t>
    </rPh>
    <rPh sb="17" eb="19">
      <t>ヨテイ</t>
    </rPh>
    <rPh sb="25" eb="28">
      <t>コウシンゴ</t>
    </rPh>
    <rPh sb="29" eb="31">
      <t>シセツ</t>
    </rPh>
    <rPh sb="32" eb="34">
      <t>イジ</t>
    </rPh>
    <rPh sb="34" eb="36">
      <t>カンリ</t>
    </rPh>
    <rPh sb="37" eb="39">
      <t>ミンカン</t>
    </rPh>
    <rPh sb="39" eb="41">
      <t>カツヨウ</t>
    </rPh>
    <rPh sb="42" eb="43">
      <t>フク</t>
    </rPh>
    <rPh sb="45" eb="47">
      <t>カイカク</t>
    </rPh>
    <rPh sb="48" eb="50">
      <t>コンゴ</t>
    </rPh>
    <rPh sb="51" eb="53">
      <t>ケントウ</t>
    </rPh>
    <rPh sb="53" eb="55">
      <t>ジコウ</t>
    </rPh>
    <phoneticPr fontId="15"/>
  </si>
  <si>
    <t>①収益的収支比率は、黒字であることを示す100％以上を維持している。今後も、定期駐車場の利用者が極端に減少しない限り、健全経営が見込まれる。
②他会計補助金比率は、平成25年度で企業債の償還が終了し、一般会計からの繰入金はなく0％を維持している。
③駐車台数一台当たりの他会計補助金額は、平成25年度で企業債の償還が終了し特別会計のみで運営。
④売上高GOP比率は、公営企業として高い収益性を保っており、経営は健全であるといえる。
⑤EBITDAは、施設の規模が小さいため類似平均より低いものの、高い収益性を保っている。</t>
    <rPh sb="6" eb="8">
      <t>ヒリツ</t>
    </rPh>
    <rPh sb="34" eb="36">
      <t>コンゴ</t>
    </rPh>
    <rPh sb="38" eb="40">
      <t>テイキ</t>
    </rPh>
    <rPh sb="40" eb="43">
      <t>チュウシャジョウ</t>
    </rPh>
    <rPh sb="44" eb="47">
      <t>リヨウシャ</t>
    </rPh>
    <rPh sb="48" eb="50">
      <t>キョクタン</t>
    </rPh>
    <rPh sb="51" eb="53">
      <t>ゲンショウ</t>
    </rPh>
    <rPh sb="56" eb="57">
      <t>カギ</t>
    </rPh>
    <rPh sb="59" eb="61">
      <t>ケンゼン</t>
    </rPh>
    <rPh sb="61" eb="63">
      <t>ケイエイ</t>
    </rPh>
    <rPh sb="64" eb="66">
      <t>ミコ</t>
    </rPh>
    <rPh sb="82" eb="84">
      <t>ヘイセイ</t>
    </rPh>
    <rPh sb="86" eb="88">
      <t>ネンド</t>
    </rPh>
    <rPh sb="116" eb="118">
      <t>イジ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</si>
</sst>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642.70000000000005</c:v>
                </c:pt>
                <c:pt idx="2">
                  <c:v>823.4</c:v>
                </c:pt>
                <c:pt idx="3">
                  <c:v>787.9</c:v>
                </c:pt>
                <c:pt idx="4">
                  <c:v>604.5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F6-4448-9BF4-BE6DF724C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80528"/>
        <c:axId val="240984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F6-4448-9BF4-BE6DF724C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80528"/>
        <c:axId val="240984936"/>
      </c:lineChart>
      <c:dateAx>
        <c:axId val="24098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984936"/>
        <c:crosses val="autoZero"/>
        <c:auto val="1"/>
        <c:lblOffset val="100"/>
        <c:baseTimeUnit val="years"/>
      </c:dateAx>
      <c:valAx>
        <c:axId val="240984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0980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45-4546-A140-8FBC7AC35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06096"/>
        <c:axId val="24099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45-4546-A140-8FBC7AC35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06096"/>
        <c:axId val="240994512"/>
      </c:lineChart>
      <c:dateAx>
        <c:axId val="24040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994512"/>
        <c:crosses val="autoZero"/>
        <c:auto val="1"/>
        <c:lblOffset val="100"/>
        <c:baseTimeUnit val="years"/>
      </c:dateAx>
      <c:valAx>
        <c:axId val="24099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0406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3-45D0-9DA2-764841D0D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92440"/>
        <c:axId val="241092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C3-45D0-9DA2-764841D0D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92440"/>
        <c:axId val="241092824"/>
      </c:lineChart>
      <c:dateAx>
        <c:axId val="241092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092824"/>
        <c:crosses val="autoZero"/>
        <c:auto val="1"/>
        <c:lblOffset val="100"/>
        <c:baseTimeUnit val="years"/>
      </c:dateAx>
      <c:valAx>
        <c:axId val="241092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092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ED-4F23-88DF-310458D16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136960"/>
        <c:axId val="241773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ED-4F23-88DF-310458D16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36960"/>
        <c:axId val="241773656"/>
      </c:lineChart>
      <c:dateAx>
        <c:axId val="24113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773656"/>
        <c:crosses val="autoZero"/>
        <c:auto val="1"/>
        <c:lblOffset val="100"/>
        <c:baseTimeUnit val="years"/>
      </c:dateAx>
      <c:valAx>
        <c:axId val="241773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136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57.8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94-4013-9AF9-B21C36542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753712"/>
        <c:axId val="24164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94-4013-9AF9-B21C36542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53712"/>
        <c:axId val="241641824"/>
      </c:lineChart>
      <c:dateAx>
        <c:axId val="24175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641824"/>
        <c:crosses val="autoZero"/>
        <c:auto val="1"/>
        <c:lblOffset val="100"/>
        <c:baseTimeUnit val="years"/>
      </c:dateAx>
      <c:valAx>
        <c:axId val="24164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753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191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E4-4510-8C32-AB1C28B2A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43000"/>
        <c:axId val="24164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E4-4510-8C32-AB1C28B2A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43000"/>
        <c:axId val="241643392"/>
      </c:lineChart>
      <c:dateAx>
        <c:axId val="241643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643392"/>
        <c:crosses val="autoZero"/>
        <c:auto val="1"/>
        <c:lblOffset val="100"/>
        <c:baseTimeUnit val="years"/>
      </c:dateAx>
      <c:valAx>
        <c:axId val="24164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1643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118.8</c:v>
                </c:pt>
                <c:pt idx="1">
                  <c:v>117</c:v>
                </c:pt>
                <c:pt idx="2">
                  <c:v>108.9</c:v>
                </c:pt>
                <c:pt idx="3">
                  <c:v>109.8</c:v>
                </c:pt>
                <c:pt idx="4">
                  <c:v>111.6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50-4B76-BF51-791AB4A5A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44176"/>
        <c:axId val="241644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50-4B76-BF51-791AB4A5A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44176"/>
        <c:axId val="241644568"/>
      </c:lineChart>
      <c:dateAx>
        <c:axId val="24164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644568"/>
        <c:crosses val="autoZero"/>
        <c:auto val="1"/>
        <c:lblOffset val="100"/>
        <c:baseTimeUnit val="years"/>
      </c:dateAx>
      <c:valAx>
        <c:axId val="241644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164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67.8</c:v>
                </c:pt>
                <c:pt idx="1">
                  <c:v>84.4</c:v>
                </c:pt>
                <c:pt idx="2">
                  <c:v>87.9</c:v>
                </c:pt>
                <c:pt idx="3">
                  <c:v>87.3</c:v>
                </c:pt>
                <c:pt idx="4">
                  <c:v>83.4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53-4C20-BC80-8688A36A3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19000"/>
        <c:axId val="24201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53-4C20-BC80-8688A36A3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19000"/>
        <c:axId val="242019392"/>
      </c:lineChart>
      <c:dateAx>
        <c:axId val="242019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019392"/>
        <c:crosses val="autoZero"/>
        <c:auto val="1"/>
        <c:lblOffset val="100"/>
        <c:baseTimeUnit val="years"/>
      </c:dateAx>
      <c:valAx>
        <c:axId val="24201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019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4571</c:v>
                </c:pt>
                <c:pt idx="1">
                  <c:v>5584</c:v>
                </c:pt>
                <c:pt idx="2">
                  <c:v>5816</c:v>
                </c:pt>
                <c:pt idx="3">
                  <c:v>5923</c:v>
                </c:pt>
                <c:pt idx="4">
                  <c:v>5671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3E-43EE-9042-29948BB27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20176"/>
        <c:axId val="242020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3E-43EE-9042-29948BB27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20176"/>
        <c:axId val="242020568"/>
      </c:lineChart>
      <c:dateAx>
        <c:axId val="24202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020568"/>
        <c:crosses val="autoZero"/>
        <c:auto val="1"/>
        <c:lblOffset val="100"/>
        <c:baseTimeUnit val="years"/>
      </c:dateAx>
      <c:valAx>
        <c:axId val="242020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2020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66" sqref="ND66:NR82"/>
    </sheetView>
  </sheetViews>
  <sheetFormatPr defaultColWidth="2.625" defaultRowHeight="13.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81" t="str">
        <f>データ!H6&amp;"　"&amp;データ!I6</f>
        <v>鳥取県倉吉市　市営新町駐車場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2698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112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100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642.70000000000005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823.4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787.9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604.5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57.8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118.8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117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108.9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109.8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111.6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22" t="s">
        <v>145</v>
      </c>
      <c r="NE32" s="123"/>
      <c r="NF32" s="123"/>
      <c r="NG32" s="123"/>
      <c r="NH32" s="123"/>
      <c r="NI32" s="123"/>
      <c r="NJ32" s="123"/>
      <c r="NK32" s="123"/>
      <c r="NL32" s="123"/>
      <c r="NM32" s="123"/>
      <c r="NN32" s="123"/>
      <c r="NO32" s="123"/>
      <c r="NP32" s="123"/>
      <c r="NQ32" s="123"/>
      <c r="NR32" s="124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22"/>
      <c r="NE33" s="123"/>
      <c r="NF33" s="123"/>
      <c r="NG33" s="123"/>
      <c r="NH33" s="123"/>
      <c r="NI33" s="123"/>
      <c r="NJ33" s="123"/>
      <c r="NK33" s="123"/>
      <c r="NL33" s="123"/>
      <c r="NM33" s="123"/>
      <c r="NN33" s="123"/>
      <c r="NO33" s="123"/>
      <c r="NP33" s="123"/>
      <c r="NQ33" s="123"/>
      <c r="NR33" s="124"/>
    </row>
    <row r="34" spans="1:382" ht="13.5" customHeight="1">
      <c r="A34" s="2"/>
      <c r="B34" s="22"/>
      <c r="C34" s="24"/>
      <c r="D34" s="4"/>
      <c r="E34" s="4"/>
      <c r="F34" s="4"/>
      <c r="G34" s="4"/>
      <c r="H34" s="125" t="s">
        <v>30</v>
      </c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24"/>
      <c r="DQ34" s="24"/>
      <c r="DR34" s="24"/>
      <c r="DS34" s="24"/>
      <c r="DT34" s="24"/>
      <c r="DU34" s="24"/>
      <c r="DV34" s="24"/>
      <c r="DW34" s="24"/>
      <c r="DX34" s="24"/>
      <c r="DY34" s="125" t="s">
        <v>31</v>
      </c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5"/>
      <c r="HG34" s="125"/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5"/>
      <c r="HV34" s="125"/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24"/>
      <c r="IH34" s="24"/>
      <c r="II34" s="24"/>
      <c r="IJ34" s="25"/>
      <c r="IK34" s="32"/>
      <c r="IL34" s="24"/>
      <c r="IM34" s="24"/>
      <c r="IN34" s="24"/>
      <c r="IO34" s="24"/>
      <c r="IP34" s="125" t="s">
        <v>32</v>
      </c>
      <c r="IQ34" s="125"/>
      <c r="IR34" s="125"/>
      <c r="IS34" s="125"/>
      <c r="IT34" s="125"/>
      <c r="IU34" s="125"/>
      <c r="IV34" s="125"/>
      <c r="IW34" s="125"/>
      <c r="IX34" s="125"/>
      <c r="IY34" s="125"/>
      <c r="IZ34" s="125"/>
      <c r="JA34" s="125"/>
      <c r="JB34" s="125"/>
      <c r="JC34" s="125"/>
      <c r="JD34" s="125"/>
      <c r="JE34" s="125"/>
      <c r="JF34" s="125"/>
      <c r="JG34" s="125"/>
      <c r="JH34" s="125"/>
      <c r="JI34" s="125"/>
      <c r="JJ34" s="125"/>
      <c r="JK34" s="125"/>
      <c r="JL34" s="125"/>
      <c r="JM34" s="125"/>
      <c r="JN34" s="125"/>
      <c r="JO34" s="125"/>
      <c r="JP34" s="125"/>
      <c r="JQ34" s="125"/>
      <c r="JR34" s="125"/>
      <c r="JS34" s="125"/>
      <c r="JT34" s="125"/>
      <c r="JU34" s="125"/>
      <c r="JV34" s="125"/>
      <c r="JW34" s="125"/>
      <c r="JX34" s="125"/>
      <c r="JY34" s="125"/>
      <c r="JZ34" s="125"/>
      <c r="KA34" s="125"/>
      <c r="KB34" s="125"/>
      <c r="KC34" s="125"/>
      <c r="KD34" s="125"/>
      <c r="KE34" s="125"/>
      <c r="KF34" s="125"/>
      <c r="KG34" s="125"/>
      <c r="KH34" s="125"/>
      <c r="KI34" s="125"/>
      <c r="KJ34" s="125"/>
      <c r="KK34" s="125"/>
      <c r="KL34" s="125"/>
      <c r="KM34" s="125"/>
      <c r="KN34" s="125"/>
      <c r="KO34" s="125"/>
      <c r="KP34" s="125"/>
      <c r="KQ34" s="125"/>
      <c r="KR34" s="125"/>
      <c r="KS34" s="125"/>
      <c r="KT34" s="125"/>
      <c r="KU34" s="125"/>
      <c r="KV34" s="125"/>
      <c r="KW34" s="125"/>
      <c r="KX34" s="125"/>
      <c r="KY34" s="125"/>
      <c r="KZ34" s="125"/>
      <c r="LA34" s="125"/>
      <c r="LB34" s="125"/>
      <c r="LC34" s="125"/>
      <c r="LD34" s="125"/>
      <c r="LE34" s="125"/>
      <c r="LF34" s="125"/>
      <c r="LG34" s="125"/>
      <c r="LH34" s="125"/>
      <c r="LI34" s="125"/>
      <c r="LJ34" s="125"/>
      <c r="LK34" s="125"/>
      <c r="LL34" s="125"/>
      <c r="LM34" s="125"/>
      <c r="LN34" s="125"/>
      <c r="LO34" s="125"/>
      <c r="LP34" s="125"/>
      <c r="LQ34" s="125"/>
      <c r="LR34" s="125"/>
      <c r="LS34" s="125"/>
      <c r="LT34" s="125"/>
      <c r="LU34" s="125"/>
      <c r="LV34" s="125"/>
      <c r="LW34" s="125"/>
      <c r="LX34" s="125"/>
      <c r="LY34" s="125"/>
      <c r="LZ34" s="125"/>
      <c r="MA34" s="125"/>
      <c r="MB34" s="125"/>
      <c r="MC34" s="125"/>
      <c r="MD34" s="125"/>
      <c r="ME34" s="125"/>
      <c r="MF34" s="125"/>
      <c r="MG34" s="125"/>
      <c r="MH34" s="125"/>
      <c r="MI34" s="125"/>
      <c r="MJ34" s="125"/>
      <c r="MK34" s="125"/>
      <c r="ML34" s="125"/>
      <c r="MM34" s="125"/>
      <c r="MN34" s="125"/>
      <c r="MO34" s="125"/>
      <c r="MP34" s="125"/>
      <c r="MQ34" s="125"/>
      <c r="MR34" s="125"/>
      <c r="MS34" s="125"/>
      <c r="MT34" s="125"/>
      <c r="MU34" s="125"/>
      <c r="MV34" s="125"/>
      <c r="MW34" s="24"/>
      <c r="MX34" s="24"/>
      <c r="MY34" s="24"/>
      <c r="MZ34" s="24"/>
      <c r="NA34" s="24"/>
      <c r="NB34" s="25"/>
      <c r="NC34" s="2"/>
      <c r="ND34" s="122"/>
      <c r="NE34" s="123"/>
      <c r="NF34" s="123"/>
      <c r="NG34" s="123"/>
      <c r="NH34" s="123"/>
      <c r="NI34" s="123"/>
      <c r="NJ34" s="123"/>
      <c r="NK34" s="123"/>
      <c r="NL34" s="123"/>
      <c r="NM34" s="123"/>
      <c r="NN34" s="123"/>
      <c r="NO34" s="123"/>
      <c r="NP34" s="123"/>
      <c r="NQ34" s="123"/>
      <c r="NR34" s="124"/>
    </row>
    <row r="35" spans="1:382" ht="13.5" customHeight="1">
      <c r="A35" s="2"/>
      <c r="B35" s="22"/>
      <c r="C35" s="24"/>
      <c r="D35" s="4"/>
      <c r="E35" s="4"/>
      <c r="F35" s="4"/>
      <c r="G35" s="4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24"/>
      <c r="DQ35" s="24"/>
      <c r="DR35" s="24"/>
      <c r="DS35" s="24"/>
      <c r="DT35" s="24"/>
      <c r="DU35" s="24"/>
      <c r="DV35" s="24"/>
      <c r="DW35" s="24"/>
      <c r="DX35" s="24"/>
      <c r="DY35" s="125"/>
      <c r="DZ35" s="125"/>
      <c r="EA35" s="125"/>
      <c r="EB35" s="125"/>
      <c r="EC35" s="125"/>
      <c r="ED35" s="125"/>
      <c r="EE35" s="125"/>
      <c r="EF35" s="125"/>
      <c r="EG35" s="125"/>
      <c r="EH35" s="125"/>
      <c r="EI35" s="125"/>
      <c r="EJ35" s="125"/>
      <c r="EK35" s="125"/>
      <c r="EL35" s="125"/>
      <c r="EM35" s="125"/>
      <c r="EN35" s="125"/>
      <c r="EO35" s="125"/>
      <c r="EP35" s="125"/>
      <c r="EQ35" s="125"/>
      <c r="ER35" s="125"/>
      <c r="ES35" s="125"/>
      <c r="ET35" s="125"/>
      <c r="EU35" s="125"/>
      <c r="EV35" s="125"/>
      <c r="EW35" s="125"/>
      <c r="EX35" s="125"/>
      <c r="EY35" s="125"/>
      <c r="EZ35" s="125"/>
      <c r="FA35" s="125"/>
      <c r="FB35" s="125"/>
      <c r="FC35" s="125"/>
      <c r="FD35" s="125"/>
      <c r="FE35" s="125"/>
      <c r="FF35" s="125"/>
      <c r="FG35" s="125"/>
      <c r="FH35" s="125"/>
      <c r="FI35" s="125"/>
      <c r="FJ35" s="125"/>
      <c r="FK35" s="125"/>
      <c r="FL35" s="125"/>
      <c r="FM35" s="125"/>
      <c r="FN35" s="125"/>
      <c r="FO35" s="125"/>
      <c r="FP35" s="125"/>
      <c r="FQ35" s="125"/>
      <c r="FR35" s="125"/>
      <c r="FS35" s="125"/>
      <c r="FT35" s="125"/>
      <c r="FU35" s="125"/>
      <c r="FV35" s="125"/>
      <c r="FW35" s="125"/>
      <c r="FX35" s="125"/>
      <c r="FY35" s="125"/>
      <c r="FZ35" s="125"/>
      <c r="GA35" s="125"/>
      <c r="GB35" s="125"/>
      <c r="GC35" s="125"/>
      <c r="GD35" s="125"/>
      <c r="GE35" s="125"/>
      <c r="GF35" s="125"/>
      <c r="GG35" s="125"/>
      <c r="GH35" s="125"/>
      <c r="GI35" s="125"/>
      <c r="GJ35" s="125"/>
      <c r="GK35" s="125"/>
      <c r="GL35" s="125"/>
      <c r="GM35" s="125"/>
      <c r="GN35" s="125"/>
      <c r="GO35" s="125"/>
      <c r="GP35" s="125"/>
      <c r="GQ35" s="125"/>
      <c r="GR35" s="125"/>
      <c r="GS35" s="125"/>
      <c r="GT35" s="125"/>
      <c r="GU35" s="125"/>
      <c r="GV35" s="125"/>
      <c r="GW35" s="125"/>
      <c r="GX35" s="125"/>
      <c r="GY35" s="125"/>
      <c r="GZ35" s="125"/>
      <c r="HA35" s="125"/>
      <c r="HB35" s="125"/>
      <c r="HC35" s="125"/>
      <c r="HD35" s="125"/>
      <c r="HE35" s="125"/>
      <c r="HF35" s="125"/>
      <c r="HG35" s="125"/>
      <c r="HH35" s="125"/>
      <c r="HI35" s="125"/>
      <c r="HJ35" s="125"/>
      <c r="HK35" s="125"/>
      <c r="HL35" s="125"/>
      <c r="HM35" s="125"/>
      <c r="HN35" s="125"/>
      <c r="HO35" s="125"/>
      <c r="HP35" s="125"/>
      <c r="HQ35" s="125"/>
      <c r="HR35" s="125"/>
      <c r="HS35" s="125"/>
      <c r="HT35" s="125"/>
      <c r="HU35" s="125"/>
      <c r="HV35" s="125"/>
      <c r="HW35" s="125"/>
      <c r="HX35" s="125"/>
      <c r="HY35" s="125"/>
      <c r="HZ35" s="125"/>
      <c r="IA35" s="125"/>
      <c r="IB35" s="125"/>
      <c r="IC35" s="125"/>
      <c r="ID35" s="125"/>
      <c r="IE35" s="125"/>
      <c r="IF35" s="125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22"/>
      <c r="NE35" s="123"/>
      <c r="NF35" s="123"/>
      <c r="NG35" s="123"/>
      <c r="NH35" s="123"/>
      <c r="NI35" s="123"/>
      <c r="NJ35" s="123"/>
      <c r="NK35" s="123"/>
      <c r="NL35" s="123"/>
      <c r="NM35" s="123"/>
      <c r="NN35" s="123"/>
      <c r="NO35" s="123"/>
      <c r="NP35" s="123"/>
      <c r="NQ35" s="123"/>
      <c r="NR35" s="124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22"/>
      <c r="NE36" s="123"/>
      <c r="NF36" s="123"/>
      <c r="NG36" s="123"/>
      <c r="NH36" s="123"/>
      <c r="NI36" s="123"/>
      <c r="NJ36" s="123"/>
      <c r="NK36" s="123"/>
      <c r="NL36" s="123"/>
      <c r="NM36" s="123"/>
      <c r="NN36" s="123"/>
      <c r="NO36" s="123"/>
      <c r="NP36" s="123"/>
      <c r="NQ36" s="123"/>
      <c r="NR36" s="124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22"/>
      <c r="NE37" s="123"/>
      <c r="NF37" s="123"/>
      <c r="NG37" s="123"/>
      <c r="NH37" s="123"/>
      <c r="NI37" s="123"/>
      <c r="NJ37" s="123"/>
      <c r="NK37" s="123"/>
      <c r="NL37" s="123"/>
      <c r="NM37" s="123"/>
      <c r="NN37" s="123"/>
      <c r="NO37" s="123"/>
      <c r="NP37" s="123"/>
      <c r="NQ37" s="123"/>
      <c r="NR37" s="124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22"/>
      <c r="NE38" s="123"/>
      <c r="NF38" s="123"/>
      <c r="NG38" s="123"/>
      <c r="NH38" s="123"/>
      <c r="NI38" s="123"/>
      <c r="NJ38" s="123"/>
      <c r="NK38" s="123"/>
      <c r="NL38" s="123"/>
      <c r="NM38" s="123"/>
      <c r="NN38" s="123"/>
      <c r="NO38" s="123"/>
      <c r="NP38" s="123"/>
      <c r="NQ38" s="123"/>
      <c r="NR38" s="124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22"/>
      <c r="NE39" s="123"/>
      <c r="NF39" s="123"/>
      <c r="NG39" s="123"/>
      <c r="NH39" s="123"/>
      <c r="NI39" s="123"/>
      <c r="NJ39" s="123"/>
      <c r="NK39" s="123"/>
      <c r="NL39" s="123"/>
      <c r="NM39" s="123"/>
      <c r="NN39" s="123"/>
      <c r="NO39" s="123"/>
      <c r="NP39" s="123"/>
      <c r="NQ39" s="123"/>
      <c r="NR39" s="124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22"/>
      <c r="NE40" s="123"/>
      <c r="NF40" s="123"/>
      <c r="NG40" s="123"/>
      <c r="NH40" s="123"/>
      <c r="NI40" s="123"/>
      <c r="NJ40" s="123"/>
      <c r="NK40" s="123"/>
      <c r="NL40" s="123"/>
      <c r="NM40" s="123"/>
      <c r="NN40" s="123"/>
      <c r="NO40" s="123"/>
      <c r="NP40" s="123"/>
      <c r="NQ40" s="123"/>
      <c r="NR40" s="124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22"/>
      <c r="NE41" s="123"/>
      <c r="NF41" s="123"/>
      <c r="NG41" s="123"/>
      <c r="NH41" s="123"/>
      <c r="NI41" s="123"/>
      <c r="NJ41" s="123"/>
      <c r="NK41" s="123"/>
      <c r="NL41" s="123"/>
      <c r="NM41" s="123"/>
      <c r="NN41" s="123"/>
      <c r="NO41" s="123"/>
      <c r="NP41" s="123"/>
      <c r="NQ41" s="123"/>
      <c r="NR41" s="124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22"/>
      <c r="NE42" s="123"/>
      <c r="NF42" s="123"/>
      <c r="NG42" s="123"/>
      <c r="NH42" s="123"/>
      <c r="NI42" s="123"/>
      <c r="NJ42" s="123"/>
      <c r="NK42" s="123"/>
      <c r="NL42" s="123"/>
      <c r="NM42" s="123"/>
      <c r="NN42" s="123"/>
      <c r="NO42" s="123"/>
      <c r="NP42" s="123"/>
      <c r="NQ42" s="123"/>
      <c r="NR42" s="124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22"/>
      <c r="NE43" s="123"/>
      <c r="NF43" s="123"/>
      <c r="NG43" s="123"/>
      <c r="NH43" s="123"/>
      <c r="NI43" s="123"/>
      <c r="NJ43" s="123"/>
      <c r="NK43" s="123"/>
      <c r="NL43" s="123"/>
      <c r="NM43" s="123"/>
      <c r="NN43" s="123"/>
      <c r="NO43" s="123"/>
      <c r="NP43" s="123"/>
      <c r="NQ43" s="123"/>
      <c r="NR43" s="124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22"/>
      <c r="NE44" s="123"/>
      <c r="NF44" s="123"/>
      <c r="NG44" s="123"/>
      <c r="NH44" s="123"/>
      <c r="NI44" s="123"/>
      <c r="NJ44" s="123"/>
      <c r="NK44" s="123"/>
      <c r="NL44" s="123"/>
      <c r="NM44" s="123"/>
      <c r="NN44" s="123"/>
      <c r="NO44" s="123"/>
      <c r="NP44" s="123"/>
      <c r="NQ44" s="123"/>
      <c r="NR44" s="124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22"/>
      <c r="NE45" s="123"/>
      <c r="NF45" s="123"/>
      <c r="NG45" s="123"/>
      <c r="NH45" s="123"/>
      <c r="NI45" s="123"/>
      <c r="NJ45" s="123"/>
      <c r="NK45" s="123"/>
      <c r="NL45" s="123"/>
      <c r="NM45" s="123"/>
      <c r="NN45" s="123"/>
      <c r="NO45" s="123"/>
      <c r="NP45" s="123"/>
      <c r="NQ45" s="123"/>
      <c r="NR45" s="124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22"/>
      <c r="NE46" s="123"/>
      <c r="NF46" s="123"/>
      <c r="NG46" s="123"/>
      <c r="NH46" s="123"/>
      <c r="NI46" s="123"/>
      <c r="NJ46" s="123"/>
      <c r="NK46" s="123"/>
      <c r="NL46" s="123"/>
      <c r="NM46" s="123"/>
      <c r="NN46" s="123"/>
      <c r="NO46" s="123"/>
      <c r="NP46" s="123"/>
      <c r="NQ46" s="123"/>
      <c r="NR46" s="124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22"/>
      <c r="NE47" s="123"/>
      <c r="NF47" s="123"/>
      <c r="NG47" s="123"/>
      <c r="NH47" s="123"/>
      <c r="NI47" s="123"/>
      <c r="NJ47" s="123"/>
      <c r="NK47" s="123"/>
      <c r="NL47" s="123"/>
      <c r="NM47" s="123"/>
      <c r="NN47" s="123"/>
      <c r="NO47" s="123"/>
      <c r="NP47" s="123"/>
      <c r="NQ47" s="123"/>
      <c r="NR47" s="124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22" t="s">
        <v>144</v>
      </c>
      <c r="NE49" s="123"/>
      <c r="NF49" s="123"/>
      <c r="NG49" s="123"/>
      <c r="NH49" s="123"/>
      <c r="NI49" s="123"/>
      <c r="NJ49" s="123"/>
      <c r="NK49" s="123"/>
      <c r="NL49" s="123"/>
      <c r="NM49" s="123"/>
      <c r="NN49" s="123"/>
      <c r="NO49" s="123"/>
      <c r="NP49" s="123"/>
      <c r="NQ49" s="123"/>
      <c r="NR49" s="124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22"/>
      <c r="NE50" s="123"/>
      <c r="NF50" s="123"/>
      <c r="NG50" s="123"/>
      <c r="NH50" s="123"/>
      <c r="NI50" s="123"/>
      <c r="NJ50" s="123"/>
      <c r="NK50" s="123"/>
      <c r="NL50" s="123"/>
      <c r="NM50" s="123"/>
      <c r="NN50" s="123"/>
      <c r="NO50" s="123"/>
      <c r="NP50" s="123"/>
      <c r="NQ50" s="123"/>
      <c r="NR50" s="124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22"/>
      <c r="NE51" s="123"/>
      <c r="NF51" s="123"/>
      <c r="NG51" s="123"/>
      <c r="NH51" s="123"/>
      <c r="NI51" s="123"/>
      <c r="NJ51" s="123"/>
      <c r="NK51" s="123"/>
      <c r="NL51" s="123"/>
      <c r="NM51" s="123"/>
      <c r="NN51" s="123"/>
      <c r="NO51" s="123"/>
      <c r="NP51" s="123"/>
      <c r="NQ51" s="123"/>
      <c r="NR51" s="124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9">
        <f>データ!AU7</f>
        <v>191</v>
      </c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>
        <f>データ!AV7</f>
        <v>0</v>
      </c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>
        <f>データ!AW7</f>
        <v>0</v>
      </c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>
        <f>データ!AX7</f>
        <v>0</v>
      </c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129"/>
      <c r="CO52" s="129"/>
      <c r="CP52" s="129"/>
      <c r="CQ52" s="129"/>
      <c r="CR52" s="129"/>
      <c r="CS52" s="129">
        <f>データ!AY7</f>
        <v>0</v>
      </c>
      <c r="CT52" s="129"/>
      <c r="CU52" s="129"/>
      <c r="CV52" s="129"/>
      <c r="CW52" s="129"/>
      <c r="CX52" s="129"/>
      <c r="CY52" s="129"/>
      <c r="CZ52" s="129"/>
      <c r="DA52" s="129"/>
      <c r="DB52" s="129"/>
      <c r="DC52" s="129"/>
      <c r="DD52" s="129"/>
      <c r="DE52" s="129"/>
      <c r="DF52" s="129"/>
      <c r="DG52" s="129"/>
      <c r="DH52" s="129"/>
      <c r="DI52" s="129"/>
      <c r="DJ52" s="129"/>
      <c r="DK52" s="1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67.8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84.4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87.9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87.3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83.4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9">
        <f>データ!BQ7</f>
        <v>4571</v>
      </c>
      <c r="JD52" s="129"/>
      <c r="JE52" s="129"/>
      <c r="JF52" s="129"/>
      <c r="JG52" s="129"/>
      <c r="JH52" s="129"/>
      <c r="JI52" s="129"/>
      <c r="JJ52" s="129"/>
      <c r="JK52" s="129"/>
      <c r="JL52" s="129"/>
      <c r="JM52" s="129"/>
      <c r="JN52" s="129"/>
      <c r="JO52" s="129"/>
      <c r="JP52" s="129"/>
      <c r="JQ52" s="129"/>
      <c r="JR52" s="129"/>
      <c r="JS52" s="129"/>
      <c r="JT52" s="129"/>
      <c r="JU52" s="129"/>
      <c r="JV52" s="129">
        <f>データ!BR7</f>
        <v>5584</v>
      </c>
      <c r="JW52" s="129"/>
      <c r="JX52" s="129"/>
      <c r="JY52" s="129"/>
      <c r="JZ52" s="129"/>
      <c r="KA52" s="129"/>
      <c r="KB52" s="129"/>
      <c r="KC52" s="129"/>
      <c r="KD52" s="129"/>
      <c r="KE52" s="129"/>
      <c r="KF52" s="129"/>
      <c r="KG52" s="129"/>
      <c r="KH52" s="129"/>
      <c r="KI52" s="129"/>
      <c r="KJ52" s="129"/>
      <c r="KK52" s="129"/>
      <c r="KL52" s="129"/>
      <c r="KM52" s="129"/>
      <c r="KN52" s="129"/>
      <c r="KO52" s="129">
        <f>データ!BS7</f>
        <v>5816</v>
      </c>
      <c r="KP52" s="129"/>
      <c r="KQ52" s="129"/>
      <c r="KR52" s="129"/>
      <c r="KS52" s="129"/>
      <c r="KT52" s="129"/>
      <c r="KU52" s="129"/>
      <c r="KV52" s="129"/>
      <c r="KW52" s="129"/>
      <c r="KX52" s="129"/>
      <c r="KY52" s="129"/>
      <c r="KZ52" s="129"/>
      <c r="LA52" s="129"/>
      <c r="LB52" s="129"/>
      <c r="LC52" s="129"/>
      <c r="LD52" s="129"/>
      <c r="LE52" s="129"/>
      <c r="LF52" s="129"/>
      <c r="LG52" s="129"/>
      <c r="LH52" s="129">
        <f>データ!BT7</f>
        <v>5923</v>
      </c>
      <c r="LI52" s="129"/>
      <c r="LJ52" s="129"/>
      <c r="LK52" s="129"/>
      <c r="LL52" s="129"/>
      <c r="LM52" s="129"/>
      <c r="LN52" s="129"/>
      <c r="LO52" s="129"/>
      <c r="LP52" s="129"/>
      <c r="LQ52" s="129"/>
      <c r="LR52" s="129"/>
      <c r="LS52" s="129"/>
      <c r="LT52" s="129"/>
      <c r="LU52" s="129"/>
      <c r="LV52" s="129"/>
      <c r="LW52" s="129"/>
      <c r="LX52" s="129"/>
      <c r="LY52" s="129"/>
      <c r="LZ52" s="129"/>
      <c r="MA52" s="129">
        <f>データ!BU7</f>
        <v>5671</v>
      </c>
      <c r="MB52" s="129"/>
      <c r="MC52" s="129"/>
      <c r="MD52" s="129"/>
      <c r="ME52" s="129"/>
      <c r="MF52" s="129"/>
      <c r="MG52" s="129"/>
      <c r="MH52" s="129"/>
      <c r="MI52" s="129"/>
      <c r="MJ52" s="129"/>
      <c r="MK52" s="129"/>
      <c r="ML52" s="129"/>
      <c r="MM52" s="129"/>
      <c r="MN52" s="129"/>
      <c r="MO52" s="129"/>
      <c r="MP52" s="129"/>
      <c r="MQ52" s="129"/>
      <c r="MR52" s="129"/>
      <c r="MS52" s="12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22"/>
      <c r="NE52" s="123"/>
      <c r="NF52" s="123"/>
      <c r="NG52" s="123"/>
      <c r="NH52" s="123"/>
      <c r="NI52" s="123"/>
      <c r="NJ52" s="123"/>
      <c r="NK52" s="123"/>
      <c r="NL52" s="123"/>
      <c r="NM52" s="123"/>
      <c r="NN52" s="123"/>
      <c r="NO52" s="123"/>
      <c r="NP52" s="123"/>
      <c r="NQ52" s="123"/>
      <c r="NR52" s="124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9">
        <f>データ!AZ7</f>
        <v>27</v>
      </c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>
        <f>データ!BA7</f>
        <v>23</v>
      </c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>
        <f>データ!BB7</f>
        <v>22</v>
      </c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>
        <f>データ!BC7</f>
        <v>16</v>
      </c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  <c r="CN53" s="129"/>
      <c r="CO53" s="129"/>
      <c r="CP53" s="129"/>
      <c r="CQ53" s="129"/>
      <c r="CR53" s="129"/>
      <c r="CS53" s="129">
        <f>データ!BD7</f>
        <v>21</v>
      </c>
      <c r="CT53" s="129"/>
      <c r="CU53" s="129"/>
      <c r="CV53" s="129"/>
      <c r="CW53" s="129"/>
      <c r="CX53" s="129"/>
      <c r="CY53" s="129"/>
      <c r="CZ53" s="129"/>
      <c r="DA53" s="129"/>
      <c r="DB53" s="129"/>
      <c r="DC53" s="129"/>
      <c r="DD53" s="129"/>
      <c r="DE53" s="129"/>
      <c r="DF53" s="129"/>
      <c r="DG53" s="129"/>
      <c r="DH53" s="129"/>
      <c r="DI53" s="129"/>
      <c r="DJ53" s="129"/>
      <c r="DK53" s="1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9">
        <f>データ!BV7</f>
        <v>6777</v>
      </c>
      <c r="JD53" s="129"/>
      <c r="JE53" s="129"/>
      <c r="JF53" s="129"/>
      <c r="JG53" s="129"/>
      <c r="JH53" s="129"/>
      <c r="JI53" s="129"/>
      <c r="JJ53" s="129"/>
      <c r="JK53" s="129"/>
      <c r="JL53" s="129"/>
      <c r="JM53" s="129"/>
      <c r="JN53" s="129"/>
      <c r="JO53" s="129"/>
      <c r="JP53" s="129"/>
      <c r="JQ53" s="129"/>
      <c r="JR53" s="129"/>
      <c r="JS53" s="129"/>
      <c r="JT53" s="129"/>
      <c r="JU53" s="129"/>
      <c r="JV53" s="129">
        <f>データ!BW7</f>
        <v>7496</v>
      </c>
      <c r="JW53" s="129"/>
      <c r="JX53" s="129"/>
      <c r="JY53" s="129"/>
      <c r="JZ53" s="129"/>
      <c r="KA53" s="129"/>
      <c r="KB53" s="129"/>
      <c r="KC53" s="129"/>
      <c r="KD53" s="129"/>
      <c r="KE53" s="129"/>
      <c r="KF53" s="129"/>
      <c r="KG53" s="129"/>
      <c r="KH53" s="129"/>
      <c r="KI53" s="129"/>
      <c r="KJ53" s="129"/>
      <c r="KK53" s="129"/>
      <c r="KL53" s="129"/>
      <c r="KM53" s="129"/>
      <c r="KN53" s="129"/>
      <c r="KO53" s="129">
        <f>データ!BX7</f>
        <v>6967</v>
      </c>
      <c r="KP53" s="129"/>
      <c r="KQ53" s="129"/>
      <c r="KR53" s="129"/>
      <c r="KS53" s="129"/>
      <c r="KT53" s="129"/>
      <c r="KU53" s="129"/>
      <c r="KV53" s="129"/>
      <c r="KW53" s="129"/>
      <c r="KX53" s="129"/>
      <c r="KY53" s="129"/>
      <c r="KZ53" s="129"/>
      <c r="LA53" s="129"/>
      <c r="LB53" s="129"/>
      <c r="LC53" s="129"/>
      <c r="LD53" s="129"/>
      <c r="LE53" s="129"/>
      <c r="LF53" s="129"/>
      <c r="LG53" s="129"/>
      <c r="LH53" s="129">
        <f>データ!BY7</f>
        <v>7138</v>
      </c>
      <c r="LI53" s="129"/>
      <c r="LJ53" s="129"/>
      <c r="LK53" s="129"/>
      <c r="LL53" s="129"/>
      <c r="LM53" s="129"/>
      <c r="LN53" s="129"/>
      <c r="LO53" s="129"/>
      <c r="LP53" s="129"/>
      <c r="LQ53" s="129"/>
      <c r="LR53" s="129"/>
      <c r="LS53" s="129"/>
      <c r="LT53" s="129"/>
      <c r="LU53" s="129"/>
      <c r="LV53" s="129"/>
      <c r="LW53" s="129"/>
      <c r="LX53" s="129"/>
      <c r="LY53" s="129"/>
      <c r="LZ53" s="129"/>
      <c r="MA53" s="129">
        <f>データ!BZ7</f>
        <v>8131</v>
      </c>
      <c r="MB53" s="129"/>
      <c r="MC53" s="129"/>
      <c r="MD53" s="129"/>
      <c r="ME53" s="129"/>
      <c r="MF53" s="129"/>
      <c r="MG53" s="129"/>
      <c r="MH53" s="129"/>
      <c r="MI53" s="129"/>
      <c r="MJ53" s="129"/>
      <c r="MK53" s="129"/>
      <c r="ML53" s="129"/>
      <c r="MM53" s="129"/>
      <c r="MN53" s="129"/>
      <c r="MO53" s="129"/>
      <c r="MP53" s="129"/>
      <c r="MQ53" s="129"/>
      <c r="MR53" s="129"/>
      <c r="MS53" s="12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22"/>
      <c r="NE53" s="123"/>
      <c r="NF53" s="123"/>
      <c r="NG53" s="123"/>
      <c r="NH53" s="123"/>
      <c r="NI53" s="123"/>
      <c r="NJ53" s="123"/>
      <c r="NK53" s="123"/>
      <c r="NL53" s="123"/>
      <c r="NM53" s="123"/>
      <c r="NN53" s="123"/>
      <c r="NO53" s="123"/>
      <c r="NP53" s="123"/>
      <c r="NQ53" s="123"/>
      <c r="NR53" s="124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22"/>
      <c r="NE54" s="123"/>
      <c r="NF54" s="123"/>
      <c r="NG54" s="123"/>
      <c r="NH54" s="123"/>
      <c r="NI54" s="123"/>
      <c r="NJ54" s="123"/>
      <c r="NK54" s="123"/>
      <c r="NL54" s="123"/>
      <c r="NM54" s="123"/>
      <c r="NN54" s="123"/>
      <c r="NO54" s="123"/>
      <c r="NP54" s="123"/>
      <c r="NQ54" s="123"/>
      <c r="NR54" s="124"/>
    </row>
    <row r="55" spans="1:382" ht="13.5" customHeight="1">
      <c r="A55" s="2"/>
      <c r="B55" s="22"/>
      <c r="C55" s="24"/>
      <c r="D55" s="4"/>
      <c r="E55" s="4"/>
      <c r="F55" s="4"/>
      <c r="G55" s="4"/>
      <c r="H55" s="125" t="s">
        <v>34</v>
      </c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24"/>
      <c r="DQ55" s="24"/>
      <c r="DR55" s="24"/>
      <c r="DS55" s="24"/>
      <c r="DT55" s="24"/>
      <c r="DU55" s="24"/>
      <c r="DV55" s="24"/>
      <c r="DW55" s="24"/>
      <c r="DX55" s="24"/>
      <c r="DY55" s="125" t="s">
        <v>35</v>
      </c>
      <c r="DZ55" s="125"/>
      <c r="EA55" s="125"/>
      <c r="EB55" s="125"/>
      <c r="EC55" s="125"/>
      <c r="ED55" s="125"/>
      <c r="EE55" s="125"/>
      <c r="EF55" s="125"/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5"/>
      <c r="ER55" s="125"/>
      <c r="ES55" s="125"/>
      <c r="ET55" s="125"/>
      <c r="EU55" s="125"/>
      <c r="EV55" s="125"/>
      <c r="EW55" s="125"/>
      <c r="EX55" s="125"/>
      <c r="EY55" s="125"/>
      <c r="EZ55" s="125"/>
      <c r="FA55" s="125"/>
      <c r="FB55" s="125"/>
      <c r="FC55" s="125"/>
      <c r="FD55" s="125"/>
      <c r="FE55" s="125"/>
      <c r="FF55" s="125"/>
      <c r="FG55" s="125"/>
      <c r="FH55" s="125"/>
      <c r="FI55" s="125"/>
      <c r="FJ55" s="125"/>
      <c r="FK55" s="125"/>
      <c r="FL55" s="125"/>
      <c r="FM55" s="125"/>
      <c r="FN55" s="125"/>
      <c r="FO55" s="125"/>
      <c r="FP55" s="125"/>
      <c r="FQ55" s="125"/>
      <c r="FR55" s="125"/>
      <c r="FS55" s="125"/>
      <c r="FT55" s="125"/>
      <c r="FU55" s="125"/>
      <c r="FV55" s="125"/>
      <c r="FW55" s="125"/>
      <c r="FX55" s="125"/>
      <c r="FY55" s="125"/>
      <c r="FZ55" s="125"/>
      <c r="GA55" s="125"/>
      <c r="GB55" s="125"/>
      <c r="GC55" s="125"/>
      <c r="GD55" s="125"/>
      <c r="GE55" s="125"/>
      <c r="GF55" s="125"/>
      <c r="GG55" s="125"/>
      <c r="GH55" s="125"/>
      <c r="GI55" s="125"/>
      <c r="GJ55" s="125"/>
      <c r="GK55" s="125"/>
      <c r="GL55" s="125"/>
      <c r="GM55" s="125"/>
      <c r="GN55" s="125"/>
      <c r="GO55" s="125"/>
      <c r="GP55" s="125"/>
      <c r="GQ55" s="125"/>
      <c r="GR55" s="125"/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5"/>
      <c r="HG55" s="125"/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5"/>
      <c r="HV55" s="125"/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  <c r="IG55" s="24"/>
      <c r="IH55" s="24"/>
      <c r="II55" s="24"/>
      <c r="IJ55" s="24"/>
      <c r="IK55" s="24"/>
      <c r="IL55" s="24"/>
      <c r="IM55" s="24"/>
      <c r="IN55" s="24"/>
      <c r="IO55" s="24"/>
      <c r="IP55" s="125" t="s">
        <v>36</v>
      </c>
      <c r="IQ55" s="125"/>
      <c r="IR55" s="125"/>
      <c r="IS55" s="125"/>
      <c r="IT55" s="125"/>
      <c r="IU55" s="125"/>
      <c r="IV55" s="125"/>
      <c r="IW55" s="125"/>
      <c r="IX55" s="125"/>
      <c r="IY55" s="125"/>
      <c r="IZ55" s="125"/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5"/>
      <c r="JL55" s="125"/>
      <c r="JM55" s="125"/>
      <c r="JN55" s="125"/>
      <c r="JO55" s="125"/>
      <c r="JP55" s="125"/>
      <c r="JQ55" s="125"/>
      <c r="JR55" s="125"/>
      <c r="JS55" s="125"/>
      <c r="JT55" s="125"/>
      <c r="JU55" s="125"/>
      <c r="JV55" s="125"/>
      <c r="JW55" s="125"/>
      <c r="JX55" s="125"/>
      <c r="JY55" s="125"/>
      <c r="JZ55" s="125"/>
      <c r="KA55" s="125"/>
      <c r="KB55" s="125"/>
      <c r="KC55" s="125"/>
      <c r="KD55" s="125"/>
      <c r="KE55" s="125"/>
      <c r="KF55" s="125"/>
      <c r="KG55" s="125"/>
      <c r="KH55" s="125"/>
      <c r="KI55" s="125"/>
      <c r="KJ55" s="125"/>
      <c r="KK55" s="125"/>
      <c r="KL55" s="125"/>
      <c r="KM55" s="125"/>
      <c r="KN55" s="125"/>
      <c r="KO55" s="125"/>
      <c r="KP55" s="125"/>
      <c r="KQ55" s="125"/>
      <c r="KR55" s="125"/>
      <c r="KS55" s="125"/>
      <c r="KT55" s="125"/>
      <c r="KU55" s="125"/>
      <c r="KV55" s="125"/>
      <c r="KW55" s="125"/>
      <c r="KX55" s="125"/>
      <c r="KY55" s="125"/>
      <c r="KZ55" s="125"/>
      <c r="LA55" s="125"/>
      <c r="LB55" s="125"/>
      <c r="LC55" s="125"/>
      <c r="LD55" s="125"/>
      <c r="LE55" s="125"/>
      <c r="LF55" s="125"/>
      <c r="LG55" s="125"/>
      <c r="LH55" s="125"/>
      <c r="LI55" s="125"/>
      <c r="LJ55" s="125"/>
      <c r="LK55" s="125"/>
      <c r="LL55" s="125"/>
      <c r="LM55" s="125"/>
      <c r="LN55" s="125"/>
      <c r="LO55" s="125"/>
      <c r="LP55" s="125"/>
      <c r="LQ55" s="125"/>
      <c r="LR55" s="125"/>
      <c r="LS55" s="125"/>
      <c r="LT55" s="125"/>
      <c r="LU55" s="125"/>
      <c r="LV55" s="125"/>
      <c r="LW55" s="125"/>
      <c r="LX55" s="125"/>
      <c r="LY55" s="125"/>
      <c r="LZ55" s="125"/>
      <c r="MA55" s="125"/>
      <c r="MB55" s="125"/>
      <c r="MC55" s="125"/>
      <c r="MD55" s="125"/>
      <c r="ME55" s="125"/>
      <c r="MF55" s="125"/>
      <c r="MG55" s="125"/>
      <c r="MH55" s="125"/>
      <c r="MI55" s="125"/>
      <c r="MJ55" s="125"/>
      <c r="MK55" s="125"/>
      <c r="ML55" s="125"/>
      <c r="MM55" s="125"/>
      <c r="MN55" s="125"/>
      <c r="MO55" s="125"/>
      <c r="MP55" s="125"/>
      <c r="MQ55" s="125"/>
      <c r="MR55" s="125"/>
      <c r="MS55" s="125"/>
      <c r="MT55" s="125"/>
      <c r="MU55" s="125"/>
      <c r="MV55" s="125"/>
      <c r="MW55" s="4"/>
      <c r="MX55" s="4"/>
      <c r="MY55" s="4"/>
      <c r="MZ55" s="24"/>
      <c r="NA55" s="24"/>
      <c r="NB55" s="23"/>
      <c r="NC55" s="2"/>
      <c r="ND55" s="122"/>
      <c r="NE55" s="123"/>
      <c r="NF55" s="123"/>
      <c r="NG55" s="123"/>
      <c r="NH55" s="123"/>
      <c r="NI55" s="123"/>
      <c r="NJ55" s="123"/>
      <c r="NK55" s="123"/>
      <c r="NL55" s="123"/>
      <c r="NM55" s="123"/>
      <c r="NN55" s="123"/>
      <c r="NO55" s="123"/>
      <c r="NP55" s="123"/>
      <c r="NQ55" s="123"/>
      <c r="NR55" s="124"/>
    </row>
    <row r="56" spans="1:382" ht="13.5" customHeight="1">
      <c r="A56" s="2"/>
      <c r="B56" s="22"/>
      <c r="C56" s="24"/>
      <c r="D56" s="4"/>
      <c r="E56" s="4"/>
      <c r="F56" s="4"/>
      <c r="G56" s="4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24"/>
      <c r="DQ56" s="24"/>
      <c r="DR56" s="24"/>
      <c r="DS56" s="24"/>
      <c r="DT56" s="24"/>
      <c r="DU56" s="24"/>
      <c r="DV56" s="24"/>
      <c r="DW56" s="24"/>
      <c r="DX56" s="24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  <c r="FS56" s="125"/>
      <c r="FT56" s="125"/>
      <c r="FU56" s="125"/>
      <c r="FV56" s="125"/>
      <c r="FW56" s="125"/>
      <c r="FX56" s="125"/>
      <c r="FY56" s="125"/>
      <c r="FZ56" s="125"/>
      <c r="GA56" s="125"/>
      <c r="GB56" s="125"/>
      <c r="GC56" s="125"/>
      <c r="GD56" s="125"/>
      <c r="GE56" s="125"/>
      <c r="GF56" s="125"/>
      <c r="GG56" s="125"/>
      <c r="GH56" s="125"/>
      <c r="GI56" s="125"/>
      <c r="GJ56" s="125"/>
      <c r="GK56" s="125"/>
      <c r="GL56" s="125"/>
      <c r="GM56" s="125"/>
      <c r="GN56" s="125"/>
      <c r="GO56" s="125"/>
      <c r="GP56" s="125"/>
      <c r="GQ56" s="125"/>
      <c r="GR56" s="125"/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5"/>
      <c r="HG56" s="125"/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5"/>
      <c r="HV56" s="125"/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  <c r="IG56" s="24"/>
      <c r="IH56" s="24"/>
      <c r="II56" s="24"/>
      <c r="IJ56" s="24"/>
      <c r="IK56" s="24"/>
      <c r="IL56" s="24"/>
      <c r="IM56" s="24"/>
      <c r="IN56" s="24"/>
      <c r="IO56" s="24"/>
      <c r="IP56" s="125"/>
      <c r="IQ56" s="125"/>
      <c r="IR56" s="125"/>
      <c r="IS56" s="125"/>
      <c r="IT56" s="125"/>
      <c r="IU56" s="125"/>
      <c r="IV56" s="125"/>
      <c r="IW56" s="125"/>
      <c r="IX56" s="125"/>
      <c r="IY56" s="125"/>
      <c r="IZ56" s="125"/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5"/>
      <c r="JL56" s="125"/>
      <c r="JM56" s="125"/>
      <c r="JN56" s="125"/>
      <c r="JO56" s="125"/>
      <c r="JP56" s="125"/>
      <c r="JQ56" s="125"/>
      <c r="JR56" s="125"/>
      <c r="JS56" s="125"/>
      <c r="JT56" s="125"/>
      <c r="JU56" s="125"/>
      <c r="JV56" s="125"/>
      <c r="JW56" s="125"/>
      <c r="JX56" s="125"/>
      <c r="JY56" s="125"/>
      <c r="JZ56" s="125"/>
      <c r="KA56" s="125"/>
      <c r="KB56" s="125"/>
      <c r="KC56" s="125"/>
      <c r="KD56" s="125"/>
      <c r="KE56" s="125"/>
      <c r="KF56" s="125"/>
      <c r="KG56" s="125"/>
      <c r="KH56" s="125"/>
      <c r="KI56" s="125"/>
      <c r="KJ56" s="125"/>
      <c r="KK56" s="125"/>
      <c r="KL56" s="125"/>
      <c r="KM56" s="125"/>
      <c r="KN56" s="125"/>
      <c r="KO56" s="125"/>
      <c r="KP56" s="125"/>
      <c r="KQ56" s="125"/>
      <c r="KR56" s="125"/>
      <c r="KS56" s="125"/>
      <c r="KT56" s="125"/>
      <c r="KU56" s="125"/>
      <c r="KV56" s="125"/>
      <c r="KW56" s="125"/>
      <c r="KX56" s="125"/>
      <c r="KY56" s="125"/>
      <c r="KZ56" s="125"/>
      <c r="LA56" s="125"/>
      <c r="LB56" s="125"/>
      <c r="LC56" s="125"/>
      <c r="LD56" s="125"/>
      <c r="LE56" s="125"/>
      <c r="LF56" s="125"/>
      <c r="LG56" s="125"/>
      <c r="LH56" s="125"/>
      <c r="LI56" s="125"/>
      <c r="LJ56" s="125"/>
      <c r="LK56" s="125"/>
      <c r="LL56" s="125"/>
      <c r="LM56" s="125"/>
      <c r="LN56" s="125"/>
      <c r="LO56" s="125"/>
      <c r="LP56" s="125"/>
      <c r="LQ56" s="125"/>
      <c r="LR56" s="125"/>
      <c r="LS56" s="125"/>
      <c r="LT56" s="125"/>
      <c r="LU56" s="125"/>
      <c r="LV56" s="125"/>
      <c r="LW56" s="125"/>
      <c r="LX56" s="125"/>
      <c r="LY56" s="125"/>
      <c r="LZ56" s="125"/>
      <c r="MA56" s="125"/>
      <c r="MB56" s="125"/>
      <c r="MC56" s="125"/>
      <c r="MD56" s="125"/>
      <c r="ME56" s="125"/>
      <c r="MF56" s="125"/>
      <c r="MG56" s="125"/>
      <c r="MH56" s="125"/>
      <c r="MI56" s="125"/>
      <c r="MJ56" s="125"/>
      <c r="MK56" s="125"/>
      <c r="ML56" s="125"/>
      <c r="MM56" s="125"/>
      <c r="MN56" s="125"/>
      <c r="MO56" s="125"/>
      <c r="MP56" s="125"/>
      <c r="MQ56" s="125"/>
      <c r="MR56" s="125"/>
      <c r="MS56" s="125"/>
      <c r="MT56" s="125"/>
      <c r="MU56" s="125"/>
      <c r="MV56" s="125"/>
      <c r="MW56" s="4"/>
      <c r="MX56" s="4"/>
      <c r="MY56" s="4"/>
      <c r="MZ56" s="24"/>
      <c r="NA56" s="24"/>
      <c r="NB56" s="23"/>
      <c r="NC56" s="2"/>
      <c r="ND56" s="122"/>
      <c r="NE56" s="123"/>
      <c r="NF56" s="123"/>
      <c r="NG56" s="123"/>
      <c r="NH56" s="123"/>
      <c r="NI56" s="123"/>
      <c r="NJ56" s="123"/>
      <c r="NK56" s="123"/>
      <c r="NL56" s="123"/>
      <c r="NM56" s="123"/>
      <c r="NN56" s="123"/>
      <c r="NO56" s="123"/>
      <c r="NP56" s="123"/>
      <c r="NQ56" s="123"/>
      <c r="NR56" s="124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22"/>
      <c r="NE57" s="123"/>
      <c r="NF57" s="123"/>
      <c r="NG57" s="123"/>
      <c r="NH57" s="123"/>
      <c r="NI57" s="123"/>
      <c r="NJ57" s="123"/>
      <c r="NK57" s="123"/>
      <c r="NL57" s="123"/>
      <c r="NM57" s="123"/>
      <c r="NN57" s="123"/>
      <c r="NO57" s="123"/>
      <c r="NP57" s="123"/>
      <c r="NQ57" s="123"/>
      <c r="NR57" s="124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22"/>
      <c r="NE58" s="123"/>
      <c r="NF58" s="123"/>
      <c r="NG58" s="123"/>
      <c r="NH58" s="123"/>
      <c r="NI58" s="123"/>
      <c r="NJ58" s="123"/>
      <c r="NK58" s="123"/>
      <c r="NL58" s="123"/>
      <c r="NM58" s="123"/>
      <c r="NN58" s="123"/>
      <c r="NO58" s="123"/>
      <c r="NP58" s="123"/>
      <c r="NQ58" s="123"/>
      <c r="NR58" s="124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22"/>
      <c r="NE59" s="123"/>
      <c r="NF59" s="123"/>
      <c r="NG59" s="123"/>
      <c r="NH59" s="123"/>
      <c r="NI59" s="123"/>
      <c r="NJ59" s="123"/>
      <c r="NK59" s="123"/>
      <c r="NL59" s="123"/>
      <c r="NM59" s="123"/>
      <c r="NN59" s="123"/>
      <c r="NO59" s="123"/>
      <c r="NP59" s="123"/>
      <c r="NQ59" s="123"/>
      <c r="NR59" s="124"/>
    </row>
    <row r="60" spans="1:382" ht="13.5" customHeight="1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22"/>
      <c r="NE60" s="123"/>
      <c r="NF60" s="123"/>
      <c r="NG60" s="123"/>
      <c r="NH60" s="123"/>
      <c r="NI60" s="123"/>
      <c r="NJ60" s="123"/>
      <c r="NK60" s="123"/>
      <c r="NL60" s="123"/>
      <c r="NM60" s="123"/>
      <c r="NN60" s="123"/>
      <c r="NO60" s="123"/>
      <c r="NP60" s="123"/>
      <c r="NQ60" s="123"/>
      <c r="NR60" s="124"/>
    </row>
    <row r="61" spans="1:382" ht="13.5" customHeight="1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22"/>
      <c r="NE61" s="123"/>
      <c r="NF61" s="123"/>
      <c r="NG61" s="123"/>
      <c r="NH61" s="123"/>
      <c r="NI61" s="123"/>
      <c r="NJ61" s="123"/>
      <c r="NK61" s="123"/>
      <c r="NL61" s="123"/>
      <c r="NM61" s="123"/>
      <c r="NN61" s="123"/>
      <c r="NO61" s="123"/>
      <c r="NP61" s="123"/>
      <c r="NQ61" s="123"/>
      <c r="NR61" s="124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22"/>
      <c r="NE62" s="123"/>
      <c r="NF62" s="123"/>
      <c r="NG62" s="123"/>
      <c r="NH62" s="123"/>
      <c r="NI62" s="123"/>
      <c r="NJ62" s="123"/>
      <c r="NK62" s="123"/>
      <c r="NL62" s="123"/>
      <c r="NM62" s="123"/>
      <c r="NN62" s="123"/>
      <c r="NO62" s="123"/>
      <c r="NP62" s="123"/>
      <c r="NQ62" s="123"/>
      <c r="NR62" s="124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30" t="s">
        <v>38</v>
      </c>
      <c r="CW63" s="130"/>
      <c r="CX63" s="130"/>
      <c r="CY63" s="130"/>
      <c r="CZ63" s="130"/>
      <c r="DA63" s="130"/>
      <c r="DB63" s="130"/>
      <c r="DC63" s="130"/>
      <c r="DD63" s="130"/>
      <c r="DE63" s="130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30"/>
      <c r="DQ63" s="130"/>
      <c r="DR63" s="130"/>
      <c r="DS63" s="130"/>
      <c r="DT63" s="130"/>
      <c r="DU63" s="130"/>
      <c r="DV63" s="130"/>
      <c r="DW63" s="130"/>
      <c r="DX63" s="130"/>
      <c r="DY63" s="130"/>
      <c r="DZ63" s="130"/>
      <c r="EA63" s="130"/>
      <c r="EB63" s="130"/>
      <c r="EC63" s="130"/>
      <c r="ED63" s="130"/>
      <c r="EE63" s="130"/>
      <c r="EF63" s="130"/>
      <c r="EG63" s="130"/>
      <c r="EH63" s="130"/>
      <c r="EI63" s="130"/>
      <c r="EJ63" s="130"/>
      <c r="EK63" s="130"/>
      <c r="EL63" s="130"/>
      <c r="EM63" s="130"/>
      <c r="EN63" s="130"/>
      <c r="EO63" s="130"/>
      <c r="EP63" s="130"/>
      <c r="EQ63" s="130"/>
      <c r="ER63" s="130"/>
      <c r="ES63" s="130"/>
      <c r="ET63" s="130"/>
      <c r="EU63" s="130"/>
      <c r="EV63" s="130"/>
      <c r="EW63" s="130"/>
      <c r="EX63" s="130"/>
      <c r="EY63" s="130"/>
      <c r="EZ63" s="130"/>
      <c r="FA63" s="130"/>
      <c r="FB63" s="130"/>
      <c r="FC63" s="130"/>
      <c r="FD63" s="130"/>
      <c r="FE63" s="130"/>
      <c r="FF63" s="130"/>
      <c r="FG63" s="130"/>
      <c r="FH63" s="130"/>
      <c r="FI63" s="130"/>
      <c r="FJ63" s="130"/>
      <c r="FK63" s="130"/>
      <c r="FL63" s="130"/>
      <c r="FM63" s="130"/>
      <c r="FN63" s="130"/>
      <c r="FO63" s="130"/>
      <c r="FP63" s="130"/>
      <c r="FQ63" s="130"/>
      <c r="FR63" s="130"/>
      <c r="FS63" s="130"/>
      <c r="FT63" s="130"/>
      <c r="FU63" s="130"/>
      <c r="FV63" s="130"/>
      <c r="FW63" s="130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22"/>
      <c r="NE63" s="123"/>
      <c r="NF63" s="123"/>
      <c r="NG63" s="123"/>
      <c r="NH63" s="123"/>
      <c r="NI63" s="123"/>
      <c r="NJ63" s="123"/>
      <c r="NK63" s="123"/>
      <c r="NL63" s="123"/>
      <c r="NM63" s="123"/>
      <c r="NN63" s="123"/>
      <c r="NO63" s="123"/>
      <c r="NP63" s="123"/>
      <c r="NQ63" s="123"/>
      <c r="NR63" s="124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30"/>
      <c r="CW64" s="130"/>
      <c r="CX64" s="130"/>
      <c r="CY64" s="130"/>
      <c r="CZ64" s="130"/>
      <c r="DA64" s="130"/>
      <c r="DB64" s="130"/>
      <c r="DC64" s="130"/>
      <c r="DD64" s="130"/>
      <c r="DE64" s="130"/>
      <c r="DF64" s="130"/>
      <c r="DG64" s="130"/>
      <c r="DH64" s="130"/>
      <c r="DI64" s="130"/>
      <c r="DJ64" s="130"/>
      <c r="DK64" s="130"/>
      <c r="DL64" s="130"/>
      <c r="DM64" s="130"/>
      <c r="DN64" s="130"/>
      <c r="DO64" s="130"/>
      <c r="DP64" s="130"/>
      <c r="DQ64" s="130"/>
      <c r="DR64" s="130"/>
      <c r="DS64" s="130"/>
      <c r="DT64" s="130"/>
      <c r="DU64" s="130"/>
      <c r="DV64" s="130"/>
      <c r="DW64" s="130"/>
      <c r="DX64" s="130"/>
      <c r="DY64" s="130"/>
      <c r="DZ64" s="130"/>
      <c r="EA64" s="130"/>
      <c r="EB64" s="130"/>
      <c r="EC64" s="130"/>
      <c r="ED64" s="130"/>
      <c r="EE64" s="130"/>
      <c r="EF64" s="130"/>
      <c r="EG64" s="130"/>
      <c r="EH64" s="130"/>
      <c r="EI64" s="130"/>
      <c r="EJ64" s="130"/>
      <c r="EK64" s="130"/>
      <c r="EL64" s="130"/>
      <c r="EM64" s="130"/>
      <c r="EN64" s="130"/>
      <c r="EO64" s="130"/>
      <c r="EP64" s="130"/>
      <c r="EQ64" s="130"/>
      <c r="ER64" s="130"/>
      <c r="ES64" s="130"/>
      <c r="ET64" s="130"/>
      <c r="EU64" s="130"/>
      <c r="EV64" s="130"/>
      <c r="EW64" s="130"/>
      <c r="EX64" s="130"/>
      <c r="EY64" s="130"/>
      <c r="EZ64" s="130"/>
      <c r="FA64" s="130"/>
      <c r="FB64" s="130"/>
      <c r="FC64" s="130"/>
      <c r="FD64" s="130"/>
      <c r="FE64" s="130"/>
      <c r="FF64" s="130"/>
      <c r="FG64" s="130"/>
      <c r="FH64" s="130"/>
      <c r="FI64" s="130"/>
      <c r="FJ64" s="130"/>
      <c r="FK64" s="130"/>
      <c r="FL64" s="130"/>
      <c r="FM64" s="130"/>
      <c r="FN64" s="130"/>
      <c r="FO64" s="130"/>
      <c r="FP64" s="130"/>
      <c r="FQ64" s="130"/>
      <c r="FR64" s="130"/>
      <c r="FS64" s="130"/>
      <c r="FT64" s="130"/>
      <c r="FU64" s="130"/>
      <c r="FV64" s="130"/>
      <c r="FW64" s="130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6"/>
      <c r="NE64" s="127"/>
      <c r="NF64" s="127"/>
      <c r="NG64" s="127"/>
      <c r="NH64" s="127"/>
      <c r="NI64" s="127"/>
      <c r="NJ64" s="127"/>
      <c r="NK64" s="127"/>
      <c r="NL64" s="127"/>
      <c r="NM64" s="127"/>
      <c r="NN64" s="127"/>
      <c r="NO64" s="127"/>
      <c r="NP64" s="127"/>
      <c r="NQ64" s="127"/>
      <c r="NR64" s="128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0"/>
      <c r="FF65" s="130"/>
      <c r="FG65" s="130"/>
      <c r="FH65" s="130"/>
      <c r="FI65" s="130"/>
      <c r="FJ65" s="130"/>
      <c r="FK65" s="130"/>
      <c r="FL65" s="130"/>
      <c r="FM65" s="130"/>
      <c r="FN65" s="130"/>
      <c r="FO65" s="130"/>
      <c r="FP65" s="130"/>
      <c r="FQ65" s="130"/>
      <c r="FR65" s="130"/>
      <c r="FS65" s="130"/>
      <c r="FT65" s="130"/>
      <c r="FU65" s="130"/>
      <c r="FV65" s="130"/>
      <c r="FW65" s="130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30"/>
      <c r="CW66" s="130"/>
      <c r="CX66" s="130"/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30"/>
      <c r="DQ66" s="130"/>
      <c r="DR66" s="130"/>
      <c r="DS66" s="130"/>
      <c r="DT66" s="130"/>
      <c r="DU66" s="130"/>
      <c r="DV66" s="130"/>
      <c r="DW66" s="130"/>
      <c r="DX66" s="130"/>
      <c r="DY66" s="130"/>
      <c r="DZ66" s="130"/>
      <c r="EA66" s="130"/>
      <c r="EB66" s="130"/>
      <c r="EC66" s="130"/>
      <c r="ED66" s="130"/>
      <c r="EE66" s="130"/>
      <c r="EF66" s="130"/>
      <c r="EG66" s="130"/>
      <c r="EH66" s="130"/>
      <c r="EI66" s="130"/>
      <c r="EJ66" s="130"/>
      <c r="EK66" s="130"/>
      <c r="EL66" s="130"/>
      <c r="EM66" s="130"/>
      <c r="EN66" s="130"/>
      <c r="EO66" s="130"/>
      <c r="EP66" s="130"/>
      <c r="EQ66" s="130"/>
      <c r="ER66" s="130"/>
      <c r="ES66" s="130"/>
      <c r="ET66" s="130"/>
      <c r="EU66" s="130"/>
      <c r="EV66" s="130"/>
      <c r="EW66" s="130"/>
      <c r="EX66" s="130"/>
      <c r="EY66" s="130"/>
      <c r="EZ66" s="130"/>
      <c r="FA66" s="130"/>
      <c r="FB66" s="130"/>
      <c r="FC66" s="130"/>
      <c r="FD66" s="130"/>
      <c r="FE66" s="130"/>
      <c r="FF66" s="130"/>
      <c r="FG66" s="130"/>
      <c r="FH66" s="130"/>
      <c r="FI66" s="130"/>
      <c r="FJ66" s="130"/>
      <c r="FK66" s="130"/>
      <c r="FL66" s="130"/>
      <c r="FM66" s="130"/>
      <c r="FN66" s="130"/>
      <c r="FO66" s="130"/>
      <c r="FP66" s="130"/>
      <c r="FQ66" s="130"/>
      <c r="FR66" s="130"/>
      <c r="FS66" s="130"/>
      <c r="FT66" s="130"/>
      <c r="FU66" s="130"/>
      <c r="FV66" s="130"/>
      <c r="FW66" s="130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22" t="s">
        <v>146</v>
      </c>
      <c r="NE66" s="123"/>
      <c r="NF66" s="123"/>
      <c r="NG66" s="123"/>
      <c r="NH66" s="123"/>
      <c r="NI66" s="123"/>
      <c r="NJ66" s="123"/>
      <c r="NK66" s="123"/>
      <c r="NL66" s="123"/>
      <c r="NM66" s="123"/>
      <c r="NN66" s="123"/>
      <c r="NO66" s="123"/>
      <c r="NP66" s="123"/>
      <c r="NQ66" s="123"/>
      <c r="NR66" s="124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31">
        <f>データ!CM7</f>
        <v>12</v>
      </c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  <c r="DL67" s="132"/>
      <c r="DM67" s="132"/>
      <c r="DN67" s="132"/>
      <c r="DO67" s="132"/>
      <c r="DP67" s="132"/>
      <c r="DQ67" s="132"/>
      <c r="DR67" s="132"/>
      <c r="DS67" s="132"/>
      <c r="DT67" s="132"/>
      <c r="DU67" s="132"/>
      <c r="DV67" s="132"/>
      <c r="DW67" s="132"/>
      <c r="DX67" s="132"/>
      <c r="DY67" s="132"/>
      <c r="DZ67" s="132"/>
      <c r="EA67" s="132"/>
      <c r="EB67" s="132"/>
      <c r="EC67" s="132"/>
      <c r="ED67" s="132"/>
      <c r="EE67" s="132"/>
      <c r="EF67" s="132"/>
      <c r="EG67" s="132"/>
      <c r="EH67" s="132"/>
      <c r="EI67" s="132"/>
      <c r="EJ67" s="132"/>
      <c r="EK67" s="132"/>
      <c r="EL67" s="132"/>
      <c r="EM67" s="132"/>
      <c r="EN67" s="132"/>
      <c r="EO67" s="132"/>
      <c r="EP67" s="132"/>
      <c r="EQ67" s="132"/>
      <c r="ER67" s="132"/>
      <c r="ES67" s="132"/>
      <c r="ET67" s="132"/>
      <c r="EU67" s="132"/>
      <c r="EV67" s="132"/>
      <c r="EW67" s="132"/>
      <c r="EX67" s="132"/>
      <c r="EY67" s="132"/>
      <c r="EZ67" s="132"/>
      <c r="FA67" s="132"/>
      <c r="FB67" s="132"/>
      <c r="FC67" s="132"/>
      <c r="FD67" s="132"/>
      <c r="FE67" s="132"/>
      <c r="FF67" s="132"/>
      <c r="FG67" s="132"/>
      <c r="FH67" s="132"/>
      <c r="FI67" s="132"/>
      <c r="FJ67" s="132"/>
      <c r="FK67" s="132"/>
      <c r="FL67" s="132"/>
      <c r="FM67" s="132"/>
      <c r="FN67" s="132"/>
      <c r="FO67" s="132"/>
      <c r="FP67" s="132"/>
      <c r="FQ67" s="132"/>
      <c r="FR67" s="132"/>
      <c r="FS67" s="132"/>
      <c r="FT67" s="132"/>
      <c r="FU67" s="132"/>
      <c r="FV67" s="132"/>
      <c r="FW67" s="133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22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4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4"/>
      <c r="CW68" s="135"/>
      <c r="CX68" s="135"/>
      <c r="CY68" s="135"/>
      <c r="CZ68" s="135"/>
      <c r="DA68" s="135"/>
      <c r="DB68" s="135"/>
      <c r="DC68" s="135"/>
      <c r="DD68" s="135"/>
      <c r="DE68" s="135"/>
      <c r="DF68" s="135"/>
      <c r="DG68" s="135"/>
      <c r="DH68" s="135"/>
      <c r="DI68" s="135"/>
      <c r="DJ68" s="135"/>
      <c r="DK68" s="135"/>
      <c r="DL68" s="135"/>
      <c r="DM68" s="135"/>
      <c r="DN68" s="135"/>
      <c r="DO68" s="135"/>
      <c r="DP68" s="135"/>
      <c r="DQ68" s="135"/>
      <c r="DR68" s="135"/>
      <c r="DS68" s="135"/>
      <c r="DT68" s="135"/>
      <c r="DU68" s="135"/>
      <c r="DV68" s="135"/>
      <c r="DW68" s="135"/>
      <c r="DX68" s="135"/>
      <c r="DY68" s="135"/>
      <c r="DZ68" s="135"/>
      <c r="EA68" s="135"/>
      <c r="EB68" s="135"/>
      <c r="EC68" s="135"/>
      <c r="ED68" s="135"/>
      <c r="EE68" s="135"/>
      <c r="EF68" s="135"/>
      <c r="EG68" s="135"/>
      <c r="EH68" s="135"/>
      <c r="EI68" s="135"/>
      <c r="EJ68" s="135"/>
      <c r="EK68" s="135"/>
      <c r="EL68" s="135"/>
      <c r="EM68" s="135"/>
      <c r="EN68" s="135"/>
      <c r="EO68" s="135"/>
      <c r="EP68" s="135"/>
      <c r="EQ68" s="135"/>
      <c r="ER68" s="135"/>
      <c r="ES68" s="135"/>
      <c r="ET68" s="135"/>
      <c r="EU68" s="135"/>
      <c r="EV68" s="135"/>
      <c r="EW68" s="135"/>
      <c r="EX68" s="135"/>
      <c r="EY68" s="135"/>
      <c r="EZ68" s="135"/>
      <c r="FA68" s="135"/>
      <c r="FB68" s="135"/>
      <c r="FC68" s="135"/>
      <c r="FD68" s="135"/>
      <c r="FE68" s="135"/>
      <c r="FF68" s="135"/>
      <c r="FG68" s="135"/>
      <c r="FH68" s="135"/>
      <c r="FI68" s="135"/>
      <c r="FJ68" s="135"/>
      <c r="FK68" s="135"/>
      <c r="FL68" s="135"/>
      <c r="FM68" s="135"/>
      <c r="FN68" s="135"/>
      <c r="FO68" s="135"/>
      <c r="FP68" s="135"/>
      <c r="FQ68" s="135"/>
      <c r="FR68" s="135"/>
      <c r="FS68" s="135"/>
      <c r="FT68" s="135"/>
      <c r="FU68" s="135"/>
      <c r="FV68" s="135"/>
      <c r="FW68" s="136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22"/>
      <c r="NE68" s="123"/>
      <c r="NF68" s="123"/>
      <c r="NG68" s="123"/>
      <c r="NH68" s="123"/>
      <c r="NI68" s="123"/>
      <c r="NJ68" s="123"/>
      <c r="NK68" s="123"/>
      <c r="NL68" s="123"/>
      <c r="NM68" s="123"/>
      <c r="NN68" s="123"/>
      <c r="NO68" s="123"/>
      <c r="NP68" s="123"/>
      <c r="NQ68" s="123"/>
      <c r="NR68" s="124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4"/>
      <c r="CW69" s="135"/>
      <c r="CX69" s="135"/>
      <c r="CY69" s="135"/>
      <c r="CZ69" s="135"/>
      <c r="DA69" s="135"/>
      <c r="DB69" s="135"/>
      <c r="DC69" s="135"/>
      <c r="DD69" s="135"/>
      <c r="DE69" s="135"/>
      <c r="DF69" s="135"/>
      <c r="DG69" s="135"/>
      <c r="DH69" s="135"/>
      <c r="DI69" s="135"/>
      <c r="DJ69" s="135"/>
      <c r="DK69" s="135"/>
      <c r="DL69" s="135"/>
      <c r="DM69" s="135"/>
      <c r="DN69" s="135"/>
      <c r="DO69" s="135"/>
      <c r="DP69" s="135"/>
      <c r="DQ69" s="135"/>
      <c r="DR69" s="135"/>
      <c r="DS69" s="135"/>
      <c r="DT69" s="135"/>
      <c r="DU69" s="135"/>
      <c r="DV69" s="135"/>
      <c r="DW69" s="135"/>
      <c r="DX69" s="135"/>
      <c r="DY69" s="135"/>
      <c r="DZ69" s="135"/>
      <c r="EA69" s="135"/>
      <c r="EB69" s="135"/>
      <c r="EC69" s="135"/>
      <c r="ED69" s="135"/>
      <c r="EE69" s="135"/>
      <c r="EF69" s="135"/>
      <c r="EG69" s="135"/>
      <c r="EH69" s="135"/>
      <c r="EI69" s="135"/>
      <c r="EJ69" s="135"/>
      <c r="EK69" s="135"/>
      <c r="EL69" s="135"/>
      <c r="EM69" s="135"/>
      <c r="EN69" s="135"/>
      <c r="EO69" s="135"/>
      <c r="EP69" s="135"/>
      <c r="EQ69" s="135"/>
      <c r="ER69" s="135"/>
      <c r="ES69" s="135"/>
      <c r="ET69" s="135"/>
      <c r="EU69" s="135"/>
      <c r="EV69" s="135"/>
      <c r="EW69" s="135"/>
      <c r="EX69" s="135"/>
      <c r="EY69" s="135"/>
      <c r="EZ69" s="135"/>
      <c r="FA69" s="135"/>
      <c r="FB69" s="135"/>
      <c r="FC69" s="135"/>
      <c r="FD69" s="135"/>
      <c r="FE69" s="135"/>
      <c r="FF69" s="135"/>
      <c r="FG69" s="135"/>
      <c r="FH69" s="135"/>
      <c r="FI69" s="135"/>
      <c r="FJ69" s="135"/>
      <c r="FK69" s="135"/>
      <c r="FL69" s="135"/>
      <c r="FM69" s="135"/>
      <c r="FN69" s="135"/>
      <c r="FO69" s="135"/>
      <c r="FP69" s="135"/>
      <c r="FQ69" s="135"/>
      <c r="FR69" s="135"/>
      <c r="FS69" s="135"/>
      <c r="FT69" s="135"/>
      <c r="FU69" s="135"/>
      <c r="FV69" s="135"/>
      <c r="FW69" s="136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22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4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7"/>
      <c r="CW70" s="138"/>
      <c r="CX70" s="138"/>
      <c r="CY70" s="138"/>
      <c r="CZ70" s="138"/>
      <c r="DA70" s="138"/>
      <c r="DB70" s="138"/>
      <c r="DC70" s="138"/>
      <c r="DD70" s="138"/>
      <c r="DE70" s="138"/>
      <c r="DF70" s="138"/>
      <c r="DG70" s="138"/>
      <c r="DH70" s="138"/>
      <c r="DI70" s="138"/>
      <c r="DJ70" s="138"/>
      <c r="DK70" s="138"/>
      <c r="DL70" s="138"/>
      <c r="DM70" s="138"/>
      <c r="DN70" s="138"/>
      <c r="DO70" s="138"/>
      <c r="DP70" s="138"/>
      <c r="DQ70" s="138"/>
      <c r="DR70" s="138"/>
      <c r="DS70" s="138"/>
      <c r="DT70" s="138"/>
      <c r="DU70" s="138"/>
      <c r="DV70" s="138"/>
      <c r="DW70" s="138"/>
      <c r="DX70" s="138"/>
      <c r="DY70" s="138"/>
      <c r="DZ70" s="138"/>
      <c r="EA70" s="138"/>
      <c r="EB70" s="138"/>
      <c r="EC70" s="138"/>
      <c r="ED70" s="138"/>
      <c r="EE70" s="138"/>
      <c r="EF70" s="138"/>
      <c r="EG70" s="138"/>
      <c r="EH70" s="138"/>
      <c r="EI70" s="138"/>
      <c r="EJ70" s="138"/>
      <c r="EK70" s="138"/>
      <c r="EL70" s="138"/>
      <c r="EM70" s="138"/>
      <c r="EN70" s="138"/>
      <c r="EO70" s="138"/>
      <c r="EP70" s="138"/>
      <c r="EQ70" s="138"/>
      <c r="ER70" s="138"/>
      <c r="ES70" s="138"/>
      <c r="ET70" s="138"/>
      <c r="EU70" s="138"/>
      <c r="EV70" s="138"/>
      <c r="EW70" s="138"/>
      <c r="EX70" s="138"/>
      <c r="EY70" s="138"/>
      <c r="EZ70" s="138"/>
      <c r="FA70" s="138"/>
      <c r="FB70" s="138"/>
      <c r="FC70" s="138"/>
      <c r="FD70" s="138"/>
      <c r="FE70" s="138"/>
      <c r="FF70" s="138"/>
      <c r="FG70" s="138"/>
      <c r="FH70" s="138"/>
      <c r="FI70" s="138"/>
      <c r="FJ70" s="138"/>
      <c r="FK70" s="138"/>
      <c r="FL70" s="138"/>
      <c r="FM70" s="138"/>
      <c r="FN70" s="138"/>
      <c r="FO70" s="138"/>
      <c r="FP70" s="138"/>
      <c r="FQ70" s="138"/>
      <c r="FR70" s="138"/>
      <c r="FS70" s="138"/>
      <c r="FT70" s="138"/>
      <c r="FU70" s="138"/>
      <c r="FV70" s="138"/>
      <c r="FW70" s="139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22"/>
      <c r="NE70" s="123"/>
      <c r="NF70" s="123"/>
      <c r="NG70" s="123"/>
      <c r="NH70" s="123"/>
      <c r="NI70" s="123"/>
      <c r="NJ70" s="123"/>
      <c r="NK70" s="123"/>
      <c r="NL70" s="123"/>
      <c r="NM70" s="123"/>
      <c r="NN70" s="123"/>
      <c r="NO70" s="123"/>
      <c r="NP70" s="123"/>
      <c r="NQ70" s="123"/>
      <c r="NR70" s="124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22"/>
      <c r="NE71" s="123"/>
      <c r="NF71" s="123"/>
      <c r="NG71" s="123"/>
      <c r="NH71" s="123"/>
      <c r="NI71" s="123"/>
      <c r="NJ71" s="123"/>
      <c r="NK71" s="123"/>
      <c r="NL71" s="123"/>
      <c r="NM71" s="123"/>
      <c r="NN71" s="123"/>
      <c r="NO71" s="123"/>
      <c r="NP71" s="123"/>
      <c r="NQ71" s="123"/>
      <c r="NR71" s="124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30" t="s">
        <v>40</v>
      </c>
      <c r="CW72" s="130"/>
      <c r="CX72" s="130"/>
      <c r="CY72" s="130"/>
      <c r="CZ72" s="130"/>
      <c r="DA72" s="130"/>
      <c r="DB72" s="130"/>
      <c r="DC72" s="130"/>
      <c r="DD72" s="130"/>
      <c r="DE72" s="130"/>
      <c r="DF72" s="130"/>
      <c r="DG72" s="130"/>
      <c r="DH72" s="130"/>
      <c r="DI72" s="130"/>
      <c r="DJ72" s="130"/>
      <c r="DK72" s="130"/>
      <c r="DL72" s="130"/>
      <c r="DM72" s="130"/>
      <c r="DN72" s="130"/>
      <c r="DO72" s="130"/>
      <c r="DP72" s="130"/>
      <c r="DQ72" s="130"/>
      <c r="DR72" s="130"/>
      <c r="DS72" s="130"/>
      <c r="DT72" s="130"/>
      <c r="DU72" s="130"/>
      <c r="DV72" s="130"/>
      <c r="DW72" s="130"/>
      <c r="DX72" s="130"/>
      <c r="DY72" s="130"/>
      <c r="DZ72" s="130"/>
      <c r="EA72" s="130"/>
      <c r="EB72" s="130"/>
      <c r="EC72" s="130"/>
      <c r="ED72" s="130"/>
      <c r="EE72" s="130"/>
      <c r="EF72" s="130"/>
      <c r="EG72" s="130"/>
      <c r="EH72" s="130"/>
      <c r="EI72" s="130"/>
      <c r="EJ72" s="130"/>
      <c r="EK72" s="130"/>
      <c r="EL72" s="130"/>
      <c r="EM72" s="130"/>
      <c r="EN72" s="130"/>
      <c r="EO72" s="130"/>
      <c r="EP72" s="130"/>
      <c r="EQ72" s="130"/>
      <c r="ER72" s="130"/>
      <c r="ES72" s="130"/>
      <c r="ET72" s="130"/>
      <c r="EU72" s="130"/>
      <c r="EV72" s="130"/>
      <c r="EW72" s="130"/>
      <c r="EX72" s="130"/>
      <c r="EY72" s="130"/>
      <c r="EZ72" s="130"/>
      <c r="FA72" s="130"/>
      <c r="FB72" s="130"/>
      <c r="FC72" s="130"/>
      <c r="FD72" s="130"/>
      <c r="FE72" s="130"/>
      <c r="FF72" s="130"/>
      <c r="FG72" s="130"/>
      <c r="FH72" s="130"/>
      <c r="FI72" s="130"/>
      <c r="FJ72" s="130"/>
      <c r="FK72" s="130"/>
      <c r="FL72" s="130"/>
      <c r="FM72" s="130"/>
      <c r="FN72" s="130"/>
      <c r="FO72" s="130"/>
      <c r="FP72" s="130"/>
      <c r="FQ72" s="130"/>
      <c r="FR72" s="130"/>
      <c r="FS72" s="130"/>
      <c r="FT72" s="130"/>
      <c r="FU72" s="130"/>
      <c r="FV72" s="130"/>
      <c r="FW72" s="130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22"/>
      <c r="NE72" s="123"/>
      <c r="NF72" s="123"/>
      <c r="NG72" s="123"/>
      <c r="NH72" s="123"/>
      <c r="NI72" s="123"/>
      <c r="NJ72" s="123"/>
      <c r="NK72" s="123"/>
      <c r="NL72" s="123"/>
      <c r="NM72" s="123"/>
      <c r="NN72" s="123"/>
      <c r="NO72" s="123"/>
      <c r="NP72" s="123"/>
      <c r="NQ72" s="123"/>
      <c r="NR72" s="124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30"/>
      <c r="CW73" s="130"/>
      <c r="CX73" s="130"/>
      <c r="CY73" s="130"/>
      <c r="CZ73" s="130"/>
      <c r="DA73" s="130"/>
      <c r="DB73" s="130"/>
      <c r="DC73" s="130"/>
      <c r="DD73" s="130"/>
      <c r="DE73" s="130"/>
      <c r="DF73" s="130"/>
      <c r="DG73" s="130"/>
      <c r="DH73" s="130"/>
      <c r="DI73" s="130"/>
      <c r="DJ73" s="130"/>
      <c r="DK73" s="130"/>
      <c r="DL73" s="130"/>
      <c r="DM73" s="130"/>
      <c r="DN73" s="130"/>
      <c r="DO73" s="130"/>
      <c r="DP73" s="130"/>
      <c r="DQ73" s="130"/>
      <c r="DR73" s="130"/>
      <c r="DS73" s="130"/>
      <c r="DT73" s="130"/>
      <c r="DU73" s="130"/>
      <c r="DV73" s="130"/>
      <c r="DW73" s="130"/>
      <c r="DX73" s="130"/>
      <c r="DY73" s="130"/>
      <c r="DZ73" s="130"/>
      <c r="EA73" s="130"/>
      <c r="EB73" s="130"/>
      <c r="EC73" s="130"/>
      <c r="ED73" s="130"/>
      <c r="EE73" s="130"/>
      <c r="EF73" s="130"/>
      <c r="EG73" s="130"/>
      <c r="EH73" s="130"/>
      <c r="EI73" s="130"/>
      <c r="EJ73" s="130"/>
      <c r="EK73" s="130"/>
      <c r="EL73" s="130"/>
      <c r="EM73" s="130"/>
      <c r="EN73" s="130"/>
      <c r="EO73" s="130"/>
      <c r="EP73" s="130"/>
      <c r="EQ73" s="130"/>
      <c r="ER73" s="130"/>
      <c r="ES73" s="130"/>
      <c r="ET73" s="130"/>
      <c r="EU73" s="130"/>
      <c r="EV73" s="130"/>
      <c r="EW73" s="130"/>
      <c r="EX73" s="130"/>
      <c r="EY73" s="130"/>
      <c r="EZ73" s="130"/>
      <c r="FA73" s="130"/>
      <c r="FB73" s="130"/>
      <c r="FC73" s="130"/>
      <c r="FD73" s="130"/>
      <c r="FE73" s="130"/>
      <c r="FF73" s="130"/>
      <c r="FG73" s="130"/>
      <c r="FH73" s="130"/>
      <c r="FI73" s="130"/>
      <c r="FJ73" s="130"/>
      <c r="FK73" s="130"/>
      <c r="FL73" s="130"/>
      <c r="FM73" s="130"/>
      <c r="FN73" s="130"/>
      <c r="FO73" s="130"/>
      <c r="FP73" s="130"/>
      <c r="FQ73" s="130"/>
      <c r="FR73" s="130"/>
      <c r="FS73" s="130"/>
      <c r="FT73" s="130"/>
      <c r="FU73" s="130"/>
      <c r="FV73" s="130"/>
      <c r="FW73" s="130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22"/>
      <c r="NE73" s="123"/>
      <c r="NF73" s="123"/>
      <c r="NG73" s="123"/>
      <c r="NH73" s="123"/>
      <c r="NI73" s="123"/>
      <c r="NJ73" s="123"/>
      <c r="NK73" s="123"/>
      <c r="NL73" s="123"/>
      <c r="NM73" s="123"/>
      <c r="NN73" s="123"/>
      <c r="NO73" s="123"/>
      <c r="NP73" s="123"/>
      <c r="NQ73" s="123"/>
      <c r="NR73" s="124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30"/>
      <c r="CW74" s="130"/>
      <c r="CX74" s="130"/>
      <c r="CY74" s="130"/>
      <c r="CZ74" s="130"/>
      <c r="DA74" s="130"/>
      <c r="DB74" s="130"/>
      <c r="DC74" s="130"/>
      <c r="DD74" s="130"/>
      <c r="DE74" s="130"/>
      <c r="DF74" s="130"/>
      <c r="DG74" s="130"/>
      <c r="DH74" s="130"/>
      <c r="DI74" s="130"/>
      <c r="DJ74" s="130"/>
      <c r="DK74" s="130"/>
      <c r="DL74" s="130"/>
      <c r="DM74" s="130"/>
      <c r="DN74" s="130"/>
      <c r="DO74" s="130"/>
      <c r="DP74" s="130"/>
      <c r="DQ74" s="130"/>
      <c r="DR74" s="130"/>
      <c r="DS74" s="130"/>
      <c r="DT74" s="130"/>
      <c r="DU74" s="130"/>
      <c r="DV74" s="130"/>
      <c r="DW74" s="130"/>
      <c r="DX74" s="130"/>
      <c r="DY74" s="130"/>
      <c r="DZ74" s="130"/>
      <c r="EA74" s="130"/>
      <c r="EB74" s="130"/>
      <c r="EC74" s="130"/>
      <c r="ED74" s="130"/>
      <c r="EE74" s="130"/>
      <c r="EF74" s="130"/>
      <c r="EG74" s="130"/>
      <c r="EH74" s="130"/>
      <c r="EI74" s="130"/>
      <c r="EJ74" s="130"/>
      <c r="EK74" s="130"/>
      <c r="EL74" s="130"/>
      <c r="EM74" s="130"/>
      <c r="EN74" s="130"/>
      <c r="EO74" s="130"/>
      <c r="EP74" s="130"/>
      <c r="EQ74" s="130"/>
      <c r="ER74" s="130"/>
      <c r="ES74" s="130"/>
      <c r="ET74" s="130"/>
      <c r="EU74" s="130"/>
      <c r="EV74" s="130"/>
      <c r="EW74" s="130"/>
      <c r="EX74" s="130"/>
      <c r="EY74" s="130"/>
      <c r="EZ74" s="130"/>
      <c r="FA74" s="130"/>
      <c r="FB74" s="130"/>
      <c r="FC74" s="130"/>
      <c r="FD74" s="130"/>
      <c r="FE74" s="130"/>
      <c r="FF74" s="130"/>
      <c r="FG74" s="130"/>
      <c r="FH74" s="130"/>
      <c r="FI74" s="130"/>
      <c r="FJ74" s="130"/>
      <c r="FK74" s="130"/>
      <c r="FL74" s="130"/>
      <c r="FM74" s="130"/>
      <c r="FN74" s="130"/>
      <c r="FO74" s="130"/>
      <c r="FP74" s="130"/>
      <c r="FQ74" s="130"/>
      <c r="FR74" s="130"/>
      <c r="FS74" s="130"/>
      <c r="FT74" s="130"/>
      <c r="FU74" s="130"/>
      <c r="FV74" s="130"/>
      <c r="FW74" s="130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22"/>
      <c r="NE74" s="123"/>
      <c r="NF74" s="123"/>
      <c r="NG74" s="123"/>
      <c r="NH74" s="123"/>
      <c r="NI74" s="123"/>
      <c r="NJ74" s="123"/>
      <c r="NK74" s="123"/>
      <c r="NL74" s="123"/>
      <c r="NM74" s="123"/>
      <c r="NN74" s="123"/>
      <c r="NO74" s="123"/>
      <c r="NP74" s="123"/>
      <c r="NQ74" s="123"/>
      <c r="NR74" s="124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30"/>
      <c r="CW75" s="130"/>
      <c r="CX75" s="130"/>
      <c r="CY75" s="130"/>
      <c r="CZ75" s="130"/>
      <c r="DA75" s="130"/>
      <c r="DB75" s="130"/>
      <c r="DC75" s="130"/>
      <c r="DD75" s="130"/>
      <c r="DE75" s="130"/>
      <c r="DF75" s="130"/>
      <c r="DG75" s="130"/>
      <c r="DH75" s="130"/>
      <c r="DI75" s="130"/>
      <c r="DJ75" s="130"/>
      <c r="DK75" s="130"/>
      <c r="DL75" s="130"/>
      <c r="DM75" s="130"/>
      <c r="DN75" s="130"/>
      <c r="DO75" s="130"/>
      <c r="DP75" s="130"/>
      <c r="DQ75" s="130"/>
      <c r="DR75" s="130"/>
      <c r="DS75" s="130"/>
      <c r="DT75" s="130"/>
      <c r="DU75" s="130"/>
      <c r="DV75" s="130"/>
      <c r="DW75" s="130"/>
      <c r="DX75" s="130"/>
      <c r="DY75" s="130"/>
      <c r="DZ75" s="130"/>
      <c r="EA75" s="130"/>
      <c r="EB75" s="130"/>
      <c r="EC75" s="130"/>
      <c r="ED75" s="130"/>
      <c r="EE75" s="130"/>
      <c r="EF75" s="130"/>
      <c r="EG75" s="130"/>
      <c r="EH75" s="130"/>
      <c r="EI75" s="130"/>
      <c r="EJ75" s="130"/>
      <c r="EK75" s="130"/>
      <c r="EL75" s="130"/>
      <c r="EM75" s="130"/>
      <c r="EN75" s="130"/>
      <c r="EO75" s="130"/>
      <c r="EP75" s="130"/>
      <c r="EQ75" s="130"/>
      <c r="ER75" s="130"/>
      <c r="ES75" s="130"/>
      <c r="ET75" s="130"/>
      <c r="EU75" s="130"/>
      <c r="EV75" s="130"/>
      <c r="EW75" s="130"/>
      <c r="EX75" s="130"/>
      <c r="EY75" s="130"/>
      <c r="EZ75" s="130"/>
      <c r="FA75" s="130"/>
      <c r="FB75" s="130"/>
      <c r="FC75" s="130"/>
      <c r="FD75" s="130"/>
      <c r="FE75" s="130"/>
      <c r="FF75" s="130"/>
      <c r="FG75" s="130"/>
      <c r="FH75" s="130"/>
      <c r="FI75" s="130"/>
      <c r="FJ75" s="130"/>
      <c r="FK75" s="130"/>
      <c r="FL75" s="130"/>
      <c r="FM75" s="130"/>
      <c r="FN75" s="130"/>
      <c r="FO75" s="130"/>
      <c r="FP75" s="130"/>
      <c r="FQ75" s="130"/>
      <c r="FR75" s="130"/>
      <c r="FS75" s="130"/>
      <c r="FT75" s="130"/>
      <c r="FU75" s="130"/>
      <c r="FV75" s="130"/>
      <c r="FW75" s="130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22"/>
      <c r="NE75" s="123"/>
      <c r="NF75" s="123"/>
      <c r="NG75" s="123"/>
      <c r="NH75" s="123"/>
      <c r="NI75" s="123"/>
      <c r="NJ75" s="123"/>
      <c r="NK75" s="123"/>
      <c r="NL75" s="123"/>
      <c r="NM75" s="123"/>
      <c r="NN75" s="123"/>
      <c r="NO75" s="123"/>
      <c r="NP75" s="123"/>
      <c r="NQ75" s="123"/>
      <c r="NR75" s="124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40">
        <f>データ!$B$11</f>
        <v>41275</v>
      </c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2"/>
      <c r="AG76" s="140">
        <f>データ!$C$11</f>
        <v>41640</v>
      </c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2"/>
      <c r="AV76" s="140">
        <f>データ!$D$11</f>
        <v>42005</v>
      </c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2"/>
      <c r="BK76" s="140">
        <f>データ!$E$11</f>
        <v>42370</v>
      </c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2"/>
      <c r="BZ76" s="140">
        <f>データ!$F$11</f>
        <v>42736</v>
      </c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2"/>
      <c r="CO76" s="4"/>
      <c r="CP76" s="4"/>
      <c r="CQ76" s="4"/>
      <c r="CR76" s="4"/>
      <c r="CS76" s="4"/>
      <c r="CT76" s="4"/>
      <c r="CU76" s="4"/>
      <c r="CV76" s="131">
        <f>データ!CN7</f>
        <v>10700</v>
      </c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2"/>
      <c r="FE76" s="132"/>
      <c r="FF76" s="132"/>
      <c r="FG76" s="132"/>
      <c r="FH76" s="132"/>
      <c r="FI76" s="132"/>
      <c r="FJ76" s="132"/>
      <c r="FK76" s="132"/>
      <c r="FL76" s="132"/>
      <c r="FM76" s="132"/>
      <c r="FN76" s="132"/>
      <c r="FO76" s="132"/>
      <c r="FP76" s="132"/>
      <c r="FQ76" s="132"/>
      <c r="FR76" s="132"/>
      <c r="FS76" s="132"/>
      <c r="FT76" s="132"/>
      <c r="FU76" s="132"/>
      <c r="FV76" s="132"/>
      <c r="FW76" s="133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40">
        <f>データ!$B$11</f>
        <v>41275</v>
      </c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2"/>
      <c r="HA76" s="140">
        <f>データ!$C$11</f>
        <v>41640</v>
      </c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2"/>
      <c r="HP76" s="140">
        <f>データ!$D$11</f>
        <v>42005</v>
      </c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2"/>
      <c r="IE76" s="140">
        <f>データ!$E$11</f>
        <v>42370</v>
      </c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2"/>
      <c r="IT76" s="140">
        <f>データ!$F$11</f>
        <v>42736</v>
      </c>
      <c r="IU76" s="141"/>
      <c r="IV76" s="141"/>
      <c r="IW76" s="141"/>
      <c r="IX76" s="141"/>
      <c r="IY76" s="141"/>
      <c r="IZ76" s="141"/>
      <c r="JA76" s="141"/>
      <c r="JB76" s="141"/>
      <c r="JC76" s="141"/>
      <c r="JD76" s="141"/>
      <c r="JE76" s="141"/>
      <c r="JF76" s="141"/>
      <c r="JG76" s="141"/>
      <c r="JH76" s="14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40">
        <f>データ!$B$11</f>
        <v>41275</v>
      </c>
      <c r="KB76" s="141"/>
      <c r="KC76" s="141"/>
      <c r="KD76" s="141"/>
      <c r="KE76" s="141"/>
      <c r="KF76" s="141"/>
      <c r="KG76" s="141"/>
      <c r="KH76" s="141"/>
      <c r="KI76" s="141"/>
      <c r="KJ76" s="141"/>
      <c r="KK76" s="141"/>
      <c r="KL76" s="141"/>
      <c r="KM76" s="141"/>
      <c r="KN76" s="141"/>
      <c r="KO76" s="142"/>
      <c r="KP76" s="140">
        <f>データ!$C$11</f>
        <v>41640</v>
      </c>
      <c r="KQ76" s="141"/>
      <c r="KR76" s="141"/>
      <c r="KS76" s="141"/>
      <c r="KT76" s="141"/>
      <c r="KU76" s="141"/>
      <c r="KV76" s="141"/>
      <c r="KW76" s="141"/>
      <c r="KX76" s="141"/>
      <c r="KY76" s="141"/>
      <c r="KZ76" s="141"/>
      <c r="LA76" s="141"/>
      <c r="LB76" s="141"/>
      <c r="LC76" s="141"/>
      <c r="LD76" s="142"/>
      <c r="LE76" s="140">
        <f>データ!$D$11</f>
        <v>42005</v>
      </c>
      <c r="LF76" s="141"/>
      <c r="LG76" s="141"/>
      <c r="LH76" s="141"/>
      <c r="LI76" s="141"/>
      <c r="LJ76" s="141"/>
      <c r="LK76" s="141"/>
      <c r="LL76" s="141"/>
      <c r="LM76" s="141"/>
      <c r="LN76" s="141"/>
      <c r="LO76" s="141"/>
      <c r="LP76" s="141"/>
      <c r="LQ76" s="141"/>
      <c r="LR76" s="141"/>
      <c r="LS76" s="142"/>
      <c r="LT76" s="140">
        <f>データ!$E$11</f>
        <v>42370</v>
      </c>
      <c r="LU76" s="141"/>
      <c r="LV76" s="141"/>
      <c r="LW76" s="141"/>
      <c r="LX76" s="141"/>
      <c r="LY76" s="141"/>
      <c r="LZ76" s="141"/>
      <c r="MA76" s="141"/>
      <c r="MB76" s="141"/>
      <c r="MC76" s="141"/>
      <c r="MD76" s="141"/>
      <c r="ME76" s="141"/>
      <c r="MF76" s="141"/>
      <c r="MG76" s="141"/>
      <c r="MH76" s="142"/>
      <c r="MI76" s="140">
        <f>データ!$F$11</f>
        <v>42736</v>
      </c>
      <c r="MJ76" s="141"/>
      <c r="MK76" s="141"/>
      <c r="ML76" s="141"/>
      <c r="MM76" s="141"/>
      <c r="MN76" s="141"/>
      <c r="MO76" s="141"/>
      <c r="MP76" s="141"/>
      <c r="MQ76" s="141"/>
      <c r="MR76" s="141"/>
      <c r="MS76" s="141"/>
      <c r="MT76" s="141"/>
      <c r="MU76" s="141"/>
      <c r="MV76" s="141"/>
      <c r="MW76" s="142"/>
      <c r="MX76" s="4"/>
      <c r="MY76" s="4"/>
      <c r="MZ76" s="4"/>
      <c r="NA76" s="4"/>
      <c r="NB76" s="4"/>
      <c r="NC76" s="44"/>
      <c r="ND76" s="122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4"/>
    </row>
    <row r="77" spans="1:382" ht="13.5" customHeight="1">
      <c r="A77" s="2"/>
      <c r="B77" s="22"/>
      <c r="C77" s="4"/>
      <c r="D77" s="4"/>
      <c r="E77" s="4"/>
      <c r="F77" s="4"/>
      <c r="I77" s="143" t="s">
        <v>27</v>
      </c>
      <c r="J77" s="143"/>
      <c r="K77" s="143"/>
      <c r="L77" s="143"/>
      <c r="M77" s="143"/>
      <c r="N77" s="143"/>
      <c r="O77" s="143"/>
      <c r="P77" s="143"/>
      <c r="Q77" s="143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4"/>
      <c r="CW77" s="135"/>
      <c r="CX77" s="135"/>
      <c r="CY77" s="135"/>
      <c r="CZ77" s="135"/>
      <c r="DA77" s="135"/>
      <c r="DB77" s="135"/>
      <c r="DC77" s="135"/>
      <c r="DD77" s="135"/>
      <c r="DE77" s="135"/>
      <c r="DF77" s="135"/>
      <c r="DG77" s="135"/>
      <c r="DH77" s="135"/>
      <c r="DI77" s="135"/>
      <c r="DJ77" s="135"/>
      <c r="DK77" s="135"/>
      <c r="DL77" s="135"/>
      <c r="DM77" s="135"/>
      <c r="DN77" s="135"/>
      <c r="DO77" s="135"/>
      <c r="DP77" s="135"/>
      <c r="DQ77" s="135"/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135"/>
      <c r="EI77" s="135"/>
      <c r="EJ77" s="135"/>
      <c r="EK77" s="135"/>
      <c r="EL77" s="135"/>
      <c r="EM77" s="135"/>
      <c r="EN77" s="135"/>
      <c r="EO77" s="135"/>
      <c r="EP77" s="135"/>
      <c r="EQ77" s="135"/>
      <c r="ER77" s="135"/>
      <c r="ES77" s="135"/>
      <c r="ET77" s="135"/>
      <c r="EU77" s="135"/>
      <c r="EV77" s="135"/>
      <c r="EW77" s="135"/>
      <c r="EX77" s="135"/>
      <c r="EY77" s="135"/>
      <c r="EZ77" s="135"/>
      <c r="FA77" s="135"/>
      <c r="FB77" s="135"/>
      <c r="FC77" s="135"/>
      <c r="FD77" s="135"/>
      <c r="FE77" s="135"/>
      <c r="FF77" s="135"/>
      <c r="FG77" s="135"/>
      <c r="FH77" s="135"/>
      <c r="FI77" s="135"/>
      <c r="FJ77" s="135"/>
      <c r="FK77" s="135"/>
      <c r="FL77" s="135"/>
      <c r="FM77" s="135"/>
      <c r="FN77" s="135"/>
      <c r="FO77" s="135"/>
      <c r="FP77" s="135"/>
      <c r="FQ77" s="135"/>
      <c r="FR77" s="135"/>
      <c r="FS77" s="135"/>
      <c r="FT77" s="135"/>
      <c r="FU77" s="135"/>
      <c r="FV77" s="135"/>
      <c r="FW77" s="136"/>
      <c r="FY77" s="4"/>
      <c r="FZ77" s="4"/>
      <c r="GA77" s="4"/>
      <c r="GB77" s="4"/>
      <c r="GC77" s="143" t="s">
        <v>27</v>
      </c>
      <c r="GD77" s="143"/>
      <c r="GE77" s="143"/>
      <c r="GF77" s="143"/>
      <c r="GG77" s="143"/>
      <c r="GH77" s="143"/>
      <c r="GI77" s="143"/>
      <c r="GJ77" s="143"/>
      <c r="GK77" s="143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3" t="s">
        <v>27</v>
      </c>
      <c r="JS77" s="143"/>
      <c r="JT77" s="143"/>
      <c r="JU77" s="143"/>
      <c r="JV77" s="143"/>
      <c r="JW77" s="143"/>
      <c r="JX77" s="143"/>
      <c r="JY77" s="143"/>
      <c r="JZ77" s="143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22"/>
      <c r="NE77" s="123"/>
      <c r="NF77" s="123"/>
      <c r="NG77" s="123"/>
      <c r="NH77" s="123"/>
      <c r="NI77" s="123"/>
      <c r="NJ77" s="123"/>
      <c r="NK77" s="123"/>
      <c r="NL77" s="123"/>
      <c r="NM77" s="123"/>
      <c r="NN77" s="123"/>
      <c r="NO77" s="123"/>
      <c r="NP77" s="123"/>
      <c r="NQ77" s="123"/>
      <c r="NR77" s="124"/>
    </row>
    <row r="78" spans="1:382" ht="13.5" customHeight="1">
      <c r="A78" s="2"/>
      <c r="B78" s="22"/>
      <c r="C78" s="4"/>
      <c r="D78" s="4"/>
      <c r="E78" s="4"/>
      <c r="F78" s="4"/>
      <c r="I78" s="143" t="s">
        <v>29</v>
      </c>
      <c r="J78" s="143"/>
      <c r="K78" s="143"/>
      <c r="L78" s="143"/>
      <c r="M78" s="143"/>
      <c r="N78" s="143"/>
      <c r="O78" s="143"/>
      <c r="P78" s="143"/>
      <c r="Q78" s="143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4"/>
      <c r="CW78" s="135"/>
      <c r="CX78" s="135"/>
      <c r="CY78" s="135"/>
      <c r="CZ78" s="135"/>
      <c r="DA78" s="135"/>
      <c r="DB78" s="135"/>
      <c r="DC78" s="135"/>
      <c r="DD78" s="135"/>
      <c r="DE78" s="135"/>
      <c r="DF78" s="135"/>
      <c r="DG78" s="135"/>
      <c r="DH78" s="135"/>
      <c r="DI78" s="135"/>
      <c r="DJ78" s="135"/>
      <c r="DK78" s="135"/>
      <c r="DL78" s="135"/>
      <c r="DM78" s="135"/>
      <c r="DN78" s="135"/>
      <c r="DO78" s="135"/>
      <c r="DP78" s="135"/>
      <c r="DQ78" s="135"/>
      <c r="DR78" s="135"/>
      <c r="DS78" s="135"/>
      <c r="DT78" s="135"/>
      <c r="DU78" s="135"/>
      <c r="DV78" s="135"/>
      <c r="DW78" s="135"/>
      <c r="DX78" s="135"/>
      <c r="DY78" s="135"/>
      <c r="DZ78" s="135"/>
      <c r="EA78" s="135"/>
      <c r="EB78" s="135"/>
      <c r="EC78" s="135"/>
      <c r="ED78" s="135"/>
      <c r="EE78" s="135"/>
      <c r="EF78" s="135"/>
      <c r="EG78" s="135"/>
      <c r="EH78" s="135"/>
      <c r="EI78" s="135"/>
      <c r="EJ78" s="135"/>
      <c r="EK78" s="135"/>
      <c r="EL78" s="135"/>
      <c r="EM78" s="135"/>
      <c r="EN78" s="135"/>
      <c r="EO78" s="135"/>
      <c r="EP78" s="135"/>
      <c r="EQ78" s="135"/>
      <c r="ER78" s="135"/>
      <c r="ES78" s="135"/>
      <c r="ET78" s="135"/>
      <c r="EU78" s="135"/>
      <c r="EV78" s="135"/>
      <c r="EW78" s="135"/>
      <c r="EX78" s="135"/>
      <c r="EY78" s="135"/>
      <c r="EZ78" s="135"/>
      <c r="FA78" s="135"/>
      <c r="FB78" s="135"/>
      <c r="FC78" s="135"/>
      <c r="FD78" s="135"/>
      <c r="FE78" s="135"/>
      <c r="FF78" s="135"/>
      <c r="FG78" s="135"/>
      <c r="FH78" s="135"/>
      <c r="FI78" s="135"/>
      <c r="FJ78" s="135"/>
      <c r="FK78" s="135"/>
      <c r="FL78" s="135"/>
      <c r="FM78" s="135"/>
      <c r="FN78" s="135"/>
      <c r="FO78" s="135"/>
      <c r="FP78" s="135"/>
      <c r="FQ78" s="135"/>
      <c r="FR78" s="135"/>
      <c r="FS78" s="135"/>
      <c r="FT78" s="135"/>
      <c r="FU78" s="135"/>
      <c r="FV78" s="135"/>
      <c r="FW78" s="136"/>
      <c r="FY78" s="4"/>
      <c r="FZ78" s="4"/>
      <c r="GA78" s="4"/>
      <c r="GB78" s="4"/>
      <c r="GC78" s="143" t="s">
        <v>29</v>
      </c>
      <c r="GD78" s="143"/>
      <c r="GE78" s="143"/>
      <c r="GF78" s="143"/>
      <c r="GG78" s="143"/>
      <c r="GH78" s="143"/>
      <c r="GI78" s="143"/>
      <c r="GJ78" s="143"/>
      <c r="GK78" s="143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3" t="s">
        <v>29</v>
      </c>
      <c r="JS78" s="143"/>
      <c r="JT78" s="143"/>
      <c r="JU78" s="143"/>
      <c r="JV78" s="143"/>
      <c r="JW78" s="143"/>
      <c r="JX78" s="143"/>
      <c r="JY78" s="143"/>
      <c r="JZ78" s="143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22"/>
      <c r="NE78" s="123"/>
      <c r="NF78" s="123"/>
      <c r="NG78" s="123"/>
      <c r="NH78" s="123"/>
      <c r="NI78" s="123"/>
      <c r="NJ78" s="123"/>
      <c r="NK78" s="123"/>
      <c r="NL78" s="123"/>
      <c r="NM78" s="123"/>
      <c r="NN78" s="123"/>
      <c r="NO78" s="123"/>
      <c r="NP78" s="123"/>
      <c r="NQ78" s="123"/>
      <c r="NR78" s="124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7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9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22"/>
      <c r="NE79" s="123"/>
      <c r="NF79" s="123"/>
      <c r="NG79" s="123"/>
      <c r="NH79" s="123"/>
      <c r="NI79" s="123"/>
      <c r="NJ79" s="123"/>
      <c r="NK79" s="123"/>
      <c r="NL79" s="123"/>
      <c r="NM79" s="123"/>
      <c r="NN79" s="123"/>
      <c r="NO79" s="123"/>
      <c r="NP79" s="123"/>
      <c r="NQ79" s="123"/>
      <c r="NR79" s="124"/>
    </row>
    <row r="80" spans="1:382" ht="13.5" customHeight="1">
      <c r="A80" s="2"/>
      <c r="B80" s="22"/>
      <c r="C80" s="24"/>
      <c r="D80" s="4"/>
      <c r="E80" s="4"/>
      <c r="F80" s="4"/>
      <c r="G80" s="4"/>
      <c r="H80" s="125" t="s">
        <v>41</v>
      </c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  <c r="BN80" s="125"/>
      <c r="BO80" s="125"/>
      <c r="BP80" s="125"/>
      <c r="BQ80" s="125"/>
      <c r="BR80" s="125"/>
      <c r="BS80" s="125"/>
      <c r="BT80" s="125"/>
      <c r="BU80" s="125"/>
      <c r="BV80" s="125"/>
      <c r="BW80" s="125"/>
      <c r="BX80" s="125"/>
      <c r="BY80" s="125"/>
      <c r="BZ80" s="125"/>
      <c r="CA80" s="125"/>
      <c r="CB80" s="125"/>
      <c r="CC80" s="125"/>
      <c r="CD80" s="125"/>
      <c r="CE80" s="125"/>
      <c r="CF80" s="125"/>
      <c r="CG80" s="125"/>
      <c r="CH80" s="125"/>
      <c r="CI80" s="125"/>
      <c r="CJ80" s="125"/>
      <c r="CK80" s="125"/>
      <c r="CL80" s="125"/>
      <c r="CM80" s="125"/>
      <c r="CN80" s="125"/>
      <c r="CO80" s="125"/>
      <c r="CP80" s="125"/>
      <c r="CQ80" s="125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5" t="s">
        <v>42</v>
      </c>
      <c r="GC80" s="125"/>
      <c r="GD80" s="125"/>
      <c r="GE80" s="125"/>
      <c r="GF80" s="125"/>
      <c r="GG80" s="125"/>
      <c r="GH80" s="125"/>
      <c r="GI80" s="125"/>
      <c r="GJ80" s="125"/>
      <c r="GK80" s="125"/>
      <c r="GL80" s="125"/>
      <c r="GM80" s="125"/>
      <c r="GN80" s="125"/>
      <c r="GO80" s="125"/>
      <c r="GP80" s="125"/>
      <c r="GQ80" s="125"/>
      <c r="GR80" s="125"/>
      <c r="GS80" s="125"/>
      <c r="GT80" s="125"/>
      <c r="GU80" s="125"/>
      <c r="GV80" s="125"/>
      <c r="GW80" s="125"/>
      <c r="GX80" s="125"/>
      <c r="GY80" s="125"/>
      <c r="GZ80" s="125"/>
      <c r="HA80" s="125"/>
      <c r="HB80" s="125"/>
      <c r="HC80" s="125"/>
      <c r="HD80" s="125"/>
      <c r="HE80" s="125"/>
      <c r="HF80" s="125"/>
      <c r="HG80" s="125"/>
      <c r="HH80" s="125"/>
      <c r="HI80" s="125"/>
      <c r="HJ80" s="125"/>
      <c r="HK80" s="125"/>
      <c r="HL80" s="125"/>
      <c r="HM80" s="125"/>
      <c r="HN80" s="125"/>
      <c r="HO80" s="125"/>
      <c r="HP80" s="125"/>
      <c r="HQ80" s="125"/>
      <c r="HR80" s="125"/>
      <c r="HS80" s="125"/>
      <c r="HT80" s="125"/>
      <c r="HU80" s="125"/>
      <c r="HV80" s="125"/>
      <c r="HW80" s="125"/>
      <c r="HX80" s="125"/>
      <c r="HY80" s="125"/>
      <c r="HZ80" s="125"/>
      <c r="IA80" s="125"/>
      <c r="IB80" s="125"/>
      <c r="IC80" s="125"/>
      <c r="ID80" s="125"/>
      <c r="IE80" s="125"/>
      <c r="IF80" s="125"/>
      <c r="IG80" s="125"/>
      <c r="IH80" s="125"/>
      <c r="II80" s="125"/>
      <c r="IJ80" s="125"/>
      <c r="IK80" s="125"/>
      <c r="IL80" s="125"/>
      <c r="IM80" s="125"/>
      <c r="IN80" s="125"/>
      <c r="IO80" s="125"/>
      <c r="IP80" s="125"/>
      <c r="IQ80" s="125"/>
      <c r="IR80" s="125"/>
      <c r="IS80" s="125"/>
      <c r="IT80" s="125"/>
      <c r="IU80" s="125"/>
      <c r="IV80" s="125"/>
      <c r="IW80" s="125"/>
      <c r="IX80" s="125"/>
      <c r="IY80" s="125"/>
      <c r="IZ80" s="125"/>
      <c r="JA80" s="125"/>
      <c r="JB80" s="125"/>
      <c r="JC80" s="125"/>
      <c r="JD80" s="125"/>
      <c r="JE80" s="125"/>
      <c r="JF80" s="125"/>
      <c r="JG80" s="125"/>
      <c r="JH80" s="125"/>
      <c r="JI80" s="125"/>
      <c r="JJ80" s="125"/>
      <c r="JK80" s="125"/>
      <c r="JL80" s="125"/>
      <c r="JM80" s="4"/>
      <c r="JN80" s="4"/>
      <c r="JO80" s="4"/>
      <c r="JP80" s="125" t="s">
        <v>43</v>
      </c>
      <c r="JQ80" s="125"/>
      <c r="JR80" s="125"/>
      <c r="JS80" s="125"/>
      <c r="JT80" s="125"/>
      <c r="JU80" s="125"/>
      <c r="JV80" s="125"/>
      <c r="JW80" s="125"/>
      <c r="JX80" s="125"/>
      <c r="JY80" s="125"/>
      <c r="JZ80" s="125"/>
      <c r="KA80" s="125"/>
      <c r="KB80" s="125"/>
      <c r="KC80" s="125"/>
      <c r="KD80" s="125"/>
      <c r="KE80" s="125"/>
      <c r="KF80" s="125"/>
      <c r="KG80" s="125"/>
      <c r="KH80" s="125"/>
      <c r="KI80" s="125"/>
      <c r="KJ80" s="125"/>
      <c r="KK80" s="125"/>
      <c r="KL80" s="125"/>
      <c r="KM80" s="125"/>
      <c r="KN80" s="125"/>
      <c r="KO80" s="125"/>
      <c r="KP80" s="125"/>
      <c r="KQ80" s="125"/>
      <c r="KR80" s="125"/>
      <c r="KS80" s="125"/>
      <c r="KT80" s="125"/>
      <c r="KU80" s="125"/>
      <c r="KV80" s="125"/>
      <c r="KW80" s="125"/>
      <c r="KX80" s="125"/>
      <c r="KY80" s="125"/>
      <c r="KZ80" s="125"/>
      <c r="LA80" s="125"/>
      <c r="LB80" s="125"/>
      <c r="LC80" s="125"/>
      <c r="LD80" s="125"/>
      <c r="LE80" s="125"/>
      <c r="LF80" s="125"/>
      <c r="LG80" s="125"/>
      <c r="LH80" s="125"/>
      <c r="LI80" s="125"/>
      <c r="LJ80" s="125"/>
      <c r="LK80" s="125"/>
      <c r="LL80" s="125"/>
      <c r="LM80" s="125"/>
      <c r="LN80" s="125"/>
      <c r="LO80" s="125"/>
      <c r="LP80" s="125"/>
      <c r="LQ80" s="125"/>
      <c r="LR80" s="125"/>
      <c r="LS80" s="125"/>
      <c r="LT80" s="125"/>
      <c r="LU80" s="125"/>
      <c r="LV80" s="125"/>
      <c r="LW80" s="125"/>
      <c r="LX80" s="125"/>
      <c r="LY80" s="125"/>
      <c r="LZ80" s="125"/>
      <c r="MA80" s="125"/>
      <c r="MB80" s="125"/>
      <c r="MC80" s="125"/>
      <c r="MD80" s="125"/>
      <c r="ME80" s="125"/>
      <c r="MF80" s="125"/>
      <c r="MG80" s="125"/>
      <c r="MH80" s="125"/>
      <c r="MI80" s="125"/>
      <c r="MJ80" s="125"/>
      <c r="MK80" s="125"/>
      <c r="ML80" s="125"/>
      <c r="MM80" s="125"/>
      <c r="MN80" s="125"/>
      <c r="MO80" s="125"/>
      <c r="MP80" s="125"/>
      <c r="MQ80" s="125"/>
      <c r="MR80" s="125"/>
      <c r="MS80" s="125"/>
      <c r="MT80" s="125"/>
      <c r="MU80" s="125"/>
      <c r="MV80" s="125"/>
      <c r="MW80" s="125"/>
      <c r="MX80" s="125"/>
      <c r="MY80" s="125"/>
      <c r="MZ80" s="24"/>
      <c r="NA80" s="24"/>
      <c r="NB80" s="23"/>
      <c r="NC80" s="2"/>
      <c r="ND80" s="122"/>
      <c r="NE80" s="123"/>
      <c r="NF80" s="123"/>
      <c r="NG80" s="123"/>
      <c r="NH80" s="123"/>
      <c r="NI80" s="123"/>
      <c r="NJ80" s="123"/>
      <c r="NK80" s="123"/>
      <c r="NL80" s="123"/>
      <c r="NM80" s="123"/>
      <c r="NN80" s="123"/>
      <c r="NO80" s="123"/>
      <c r="NP80" s="123"/>
      <c r="NQ80" s="123"/>
      <c r="NR80" s="124"/>
    </row>
    <row r="81" spans="1:382" ht="13.5" customHeight="1">
      <c r="A81" s="2"/>
      <c r="B81" s="22"/>
      <c r="C81" s="24"/>
      <c r="D81" s="4"/>
      <c r="E81" s="4"/>
      <c r="F81" s="4"/>
      <c r="G81" s="4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5"/>
      <c r="GC81" s="125"/>
      <c r="GD81" s="125"/>
      <c r="GE81" s="125"/>
      <c r="GF81" s="125"/>
      <c r="GG81" s="125"/>
      <c r="GH81" s="125"/>
      <c r="GI81" s="125"/>
      <c r="GJ81" s="125"/>
      <c r="GK81" s="125"/>
      <c r="GL81" s="125"/>
      <c r="GM81" s="125"/>
      <c r="GN81" s="125"/>
      <c r="GO81" s="125"/>
      <c r="GP81" s="125"/>
      <c r="GQ81" s="125"/>
      <c r="GR81" s="125"/>
      <c r="GS81" s="125"/>
      <c r="GT81" s="125"/>
      <c r="GU81" s="125"/>
      <c r="GV81" s="125"/>
      <c r="GW81" s="125"/>
      <c r="GX81" s="125"/>
      <c r="GY81" s="125"/>
      <c r="GZ81" s="125"/>
      <c r="HA81" s="125"/>
      <c r="HB81" s="125"/>
      <c r="HC81" s="125"/>
      <c r="HD81" s="125"/>
      <c r="HE81" s="125"/>
      <c r="HF81" s="125"/>
      <c r="HG81" s="125"/>
      <c r="HH81" s="125"/>
      <c r="HI81" s="125"/>
      <c r="HJ81" s="125"/>
      <c r="HK81" s="125"/>
      <c r="HL81" s="125"/>
      <c r="HM81" s="125"/>
      <c r="HN81" s="125"/>
      <c r="HO81" s="125"/>
      <c r="HP81" s="125"/>
      <c r="HQ81" s="125"/>
      <c r="HR81" s="125"/>
      <c r="HS81" s="125"/>
      <c r="HT81" s="125"/>
      <c r="HU81" s="125"/>
      <c r="HV81" s="125"/>
      <c r="HW81" s="125"/>
      <c r="HX81" s="125"/>
      <c r="HY81" s="125"/>
      <c r="HZ81" s="125"/>
      <c r="IA81" s="125"/>
      <c r="IB81" s="125"/>
      <c r="IC81" s="125"/>
      <c r="ID81" s="125"/>
      <c r="IE81" s="125"/>
      <c r="IF81" s="125"/>
      <c r="IG81" s="125"/>
      <c r="IH81" s="125"/>
      <c r="II81" s="125"/>
      <c r="IJ81" s="125"/>
      <c r="IK81" s="125"/>
      <c r="IL81" s="125"/>
      <c r="IM81" s="125"/>
      <c r="IN81" s="125"/>
      <c r="IO81" s="125"/>
      <c r="IP81" s="125"/>
      <c r="IQ81" s="125"/>
      <c r="IR81" s="125"/>
      <c r="IS81" s="125"/>
      <c r="IT81" s="125"/>
      <c r="IU81" s="125"/>
      <c r="IV81" s="125"/>
      <c r="IW81" s="125"/>
      <c r="IX81" s="125"/>
      <c r="IY81" s="125"/>
      <c r="IZ81" s="125"/>
      <c r="JA81" s="125"/>
      <c r="JB81" s="125"/>
      <c r="JC81" s="125"/>
      <c r="JD81" s="125"/>
      <c r="JE81" s="125"/>
      <c r="JF81" s="125"/>
      <c r="JG81" s="125"/>
      <c r="JH81" s="125"/>
      <c r="JI81" s="125"/>
      <c r="JJ81" s="125"/>
      <c r="JK81" s="125"/>
      <c r="JL81" s="125"/>
      <c r="JM81" s="4"/>
      <c r="JN81" s="4"/>
      <c r="JO81" s="4"/>
      <c r="JP81" s="125"/>
      <c r="JQ81" s="125"/>
      <c r="JR81" s="125"/>
      <c r="JS81" s="125"/>
      <c r="JT81" s="125"/>
      <c r="JU81" s="125"/>
      <c r="JV81" s="125"/>
      <c r="JW81" s="125"/>
      <c r="JX81" s="125"/>
      <c r="JY81" s="125"/>
      <c r="JZ81" s="125"/>
      <c r="KA81" s="125"/>
      <c r="KB81" s="125"/>
      <c r="KC81" s="125"/>
      <c r="KD81" s="125"/>
      <c r="KE81" s="125"/>
      <c r="KF81" s="125"/>
      <c r="KG81" s="125"/>
      <c r="KH81" s="125"/>
      <c r="KI81" s="125"/>
      <c r="KJ81" s="125"/>
      <c r="KK81" s="125"/>
      <c r="KL81" s="125"/>
      <c r="KM81" s="125"/>
      <c r="KN81" s="125"/>
      <c r="KO81" s="125"/>
      <c r="KP81" s="125"/>
      <c r="KQ81" s="125"/>
      <c r="KR81" s="125"/>
      <c r="KS81" s="125"/>
      <c r="KT81" s="125"/>
      <c r="KU81" s="125"/>
      <c r="KV81" s="125"/>
      <c r="KW81" s="125"/>
      <c r="KX81" s="125"/>
      <c r="KY81" s="125"/>
      <c r="KZ81" s="125"/>
      <c r="LA81" s="125"/>
      <c r="LB81" s="125"/>
      <c r="LC81" s="125"/>
      <c r="LD81" s="125"/>
      <c r="LE81" s="125"/>
      <c r="LF81" s="125"/>
      <c r="LG81" s="125"/>
      <c r="LH81" s="125"/>
      <c r="LI81" s="125"/>
      <c r="LJ81" s="125"/>
      <c r="LK81" s="125"/>
      <c r="LL81" s="125"/>
      <c r="LM81" s="125"/>
      <c r="LN81" s="125"/>
      <c r="LO81" s="125"/>
      <c r="LP81" s="125"/>
      <c r="LQ81" s="125"/>
      <c r="LR81" s="125"/>
      <c r="LS81" s="125"/>
      <c r="LT81" s="125"/>
      <c r="LU81" s="125"/>
      <c r="LV81" s="125"/>
      <c r="LW81" s="125"/>
      <c r="LX81" s="125"/>
      <c r="LY81" s="125"/>
      <c r="LZ81" s="125"/>
      <c r="MA81" s="125"/>
      <c r="MB81" s="125"/>
      <c r="MC81" s="125"/>
      <c r="MD81" s="125"/>
      <c r="ME81" s="125"/>
      <c r="MF81" s="125"/>
      <c r="MG81" s="125"/>
      <c r="MH81" s="125"/>
      <c r="MI81" s="125"/>
      <c r="MJ81" s="125"/>
      <c r="MK81" s="125"/>
      <c r="ML81" s="125"/>
      <c r="MM81" s="125"/>
      <c r="MN81" s="125"/>
      <c r="MO81" s="125"/>
      <c r="MP81" s="125"/>
      <c r="MQ81" s="125"/>
      <c r="MR81" s="125"/>
      <c r="MS81" s="125"/>
      <c r="MT81" s="125"/>
      <c r="MU81" s="125"/>
      <c r="MV81" s="125"/>
      <c r="MW81" s="125"/>
      <c r="MX81" s="125"/>
      <c r="MY81" s="125"/>
      <c r="MZ81" s="24"/>
      <c r="NA81" s="24"/>
      <c r="NB81" s="23"/>
      <c r="NC81" s="2"/>
      <c r="ND81" s="122"/>
      <c r="NE81" s="123"/>
      <c r="NF81" s="123"/>
      <c r="NG81" s="123"/>
      <c r="NH81" s="123"/>
      <c r="NI81" s="123"/>
      <c r="NJ81" s="123"/>
      <c r="NK81" s="123"/>
      <c r="NL81" s="123"/>
      <c r="NM81" s="123"/>
      <c r="NN81" s="123"/>
      <c r="NO81" s="123"/>
      <c r="NP81" s="123"/>
      <c r="NQ81" s="123"/>
      <c r="NR81" s="124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6"/>
      <c r="NE82" s="127"/>
      <c r="NF82" s="127"/>
      <c r="NG82" s="127"/>
      <c r="NH82" s="127"/>
      <c r="NI82" s="127"/>
      <c r="NJ82" s="127"/>
      <c r="NK82" s="127"/>
      <c r="NL82" s="127"/>
      <c r="NM82" s="127"/>
      <c r="NN82" s="127"/>
      <c r="NO82" s="127"/>
      <c r="NP82" s="127"/>
      <c r="NQ82" s="127"/>
      <c r="NR82" s="128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7IPlqCxuuobnxUfe/26FBtwDkXmEZ8uNOA1dNDgoKqt0xirR+VgA/XAh+BojF+bVg9TqeAoJ1D/zmdkDKFpBg==" saltValue="VtURtefYkpEuUj2G83sKQ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7" t="s">
        <v>67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71</v>
      </c>
      <c r="B4" s="57"/>
      <c r="C4" s="57"/>
      <c r="D4" s="57"/>
      <c r="E4" s="57"/>
      <c r="F4" s="57"/>
      <c r="G4" s="5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4" t="s">
        <v>72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51" t="s">
        <v>73</v>
      </c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2" t="s">
        <v>74</v>
      </c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 t="s">
        <v>75</v>
      </c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2" t="s">
        <v>76</v>
      </c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 t="s">
        <v>77</v>
      </c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3" t="s">
        <v>78</v>
      </c>
      <c r="CN4" s="153" t="s">
        <v>79</v>
      </c>
      <c r="CO4" s="144" t="s">
        <v>80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6"/>
      <c r="CZ4" s="151" t="s">
        <v>81</v>
      </c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44" t="s">
        <v>82</v>
      </c>
      <c r="DL4" s="145"/>
      <c r="DM4" s="145"/>
      <c r="DN4" s="145"/>
      <c r="DO4" s="145"/>
      <c r="DP4" s="145"/>
      <c r="DQ4" s="145"/>
      <c r="DR4" s="145"/>
      <c r="DS4" s="145"/>
      <c r="DT4" s="145"/>
      <c r="DU4" s="146"/>
    </row>
    <row r="5" spans="1:12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109</v>
      </c>
      <c r="AL5" s="59" t="s">
        <v>100</v>
      </c>
      <c r="AM5" s="59" t="s">
        <v>101</v>
      </c>
      <c r="AN5" s="59" t="s">
        <v>110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111</v>
      </c>
      <c r="AX5" s="59" t="s">
        <v>112</v>
      </c>
      <c r="AY5" s="59" t="s">
        <v>113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109</v>
      </c>
      <c r="BH5" s="59" t="s">
        <v>114</v>
      </c>
      <c r="BI5" s="59" t="s">
        <v>115</v>
      </c>
      <c r="BJ5" s="59" t="s">
        <v>113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109</v>
      </c>
      <c r="BS5" s="59" t="s">
        <v>100</v>
      </c>
      <c r="BT5" s="59" t="s">
        <v>115</v>
      </c>
      <c r="BU5" s="59" t="s">
        <v>113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109</v>
      </c>
      <c r="CD5" s="59" t="s">
        <v>116</v>
      </c>
      <c r="CE5" s="59" t="s">
        <v>115</v>
      </c>
      <c r="CF5" s="59" t="s">
        <v>113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4"/>
      <c r="CN5" s="154"/>
      <c r="CO5" s="59" t="s">
        <v>117</v>
      </c>
      <c r="CP5" s="59" t="s">
        <v>109</v>
      </c>
      <c r="CQ5" s="59" t="s">
        <v>118</v>
      </c>
      <c r="CR5" s="59" t="s">
        <v>115</v>
      </c>
      <c r="CS5" s="59" t="s">
        <v>113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115</v>
      </c>
      <c r="DD5" s="59" t="s">
        <v>113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114</v>
      </c>
      <c r="DN5" s="59" t="s">
        <v>115</v>
      </c>
      <c r="DO5" s="59" t="s">
        <v>113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>
      <c r="A6" s="49" t="s">
        <v>119</v>
      </c>
      <c r="B6" s="60">
        <f>B8</f>
        <v>2017</v>
      </c>
      <c r="C6" s="60">
        <f t="shared" ref="C6:X6" si="1">C8</f>
        <v>312037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鳥取県倉吉市</v>
      </c>
      <c r="I6" s="60" t="str">
        <f t="shared" si="1"/>
        <v>市営新町駐車場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45</v>
      </c>
      <c r="S6" s="62" t="str">
        <f t="shared" si="1"/>
        <v>商業施設</v>
      </c>
      <c r="T6" s="62" t="str">
        <f t="shared" si="1"/>
        <v>無</v>
      </c>
      <c r="U6" s="63">
        <f t="shared" si="1"/>
        <v>2698</v>
      </c>
      <c r="V6" s="63">
        <f t="shared" si="1"/>
        <v>112</v>
      </c>
      <c r="W6" s="63">
        <f t="shared" si="1"/>
        <v>200</v>
      </c>
      <c r="X6" s="62" t="str">
        <f t="shared" si="1"/>
        <v>導入なし</v>
      </c>
      <c r="Y6" s="64">
        <f>IF(Y8="-",NA(),Y8)</f>
        <v>100</v>
      </c>
      <c r="Z6" s="64">
        <f t="shared" ref="Z6:AH6" si="2">IF(Z8="-",NA(),Z8)</f>
        <v>642.70000000000005</v>
      </c>
      <c r="AA6" s="64">
        <f t="shared" si="2"/>
        <v>823.4</v>
      </c>
      <c r="AB6" s="64">
        <f t="shared" si="2"/>
        <v>787.9</v>
      </c>
      <c r="AC6" s="64">
        <f t="shared" si="2"/>
        <v>604.5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57.8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191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67.8</v>
      </c>
      <c r="BG6" s="64">
        <f t="shared" ref="BG6:BO6" si="5">IF(BG8="-",NA(),BG8)</f>
        <v>84.4</v>
      </c>
      <c r="BH6" s="64">
        <f t="shared" si="5"/>
        <v>87.9</v>
      </c>
      <c r="BI6" s="64">
        <f t="shared" si="5"/>
        <v>87.3</v>
      </c>
      <c r="BJ6" s="64">
        <f t="shared" si="5"/>
        <v>83.4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4571</v>
      </c>
      <c r="BR6" s="65">
        <f t="shared" ref="BR6:BZ6" si="6">IF(BR8="-",NA(),BR8)</f>
        <v>5584</v>
      </c>
      <c r="BS6" s="65">
        <f t="shared" si="6"/>
        <v>5816</v>
      </c>
      <c r="BT6" s="65">
        <f t="shared" si="6"/>
        <v>5923</v>
      </c>
      <c r="BU6" s="65">
        <f t="shared" si="6"/>
        <v>5671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120</v>
      </c>
      <c r="CM6" s="63">
        <f t="shared" ref="CM6:CN6" si="7">CM8</f>
        <v>12</v>
      </c>
      <c r="CN6" s="63">
        <f t="shared" si="7"/>
        <v>10700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118.8</v>
      </c>
      <c r="DL6" s="64">
        <f t="shared" ref="DL6:DT6" si="9">IF(DL8="-",NA(),DL8)</f>
        <v>117</v>
      </c>
      <c r="DM6" s="64">
        <f t="shared" si="9"/>
        <v>108.9</v>
      </c>
      <c r="DN6" s="64">
        <f t="shared" si="9"/>
        <v>109.8</v>
      </c>
      <c r="DO6" s="64">
        <f t="shared" si="9"/>
        <v>111.6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122</v>
      </c>
      <c r="B7" s="60">
        <f t="shared" ref="B7:X7" si="10">B8</f>
        <v>2017</v>
      </c>
      <c r="C7" s="60">
        <f t="shared" si="10"/>
        <v>312037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鳥取県　倉吉市</v>
      </c>
      <c r="I7" s="60" t="str">
        <f t="shared" si="10"/>
        <v>市営新町駐車場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45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2698</v>
      </c>
      <c r="V7" s="63">
        <f t="shared" si="10"/>
        <v>112</v>
      </c>
      <c r="W7" s="63">
        <f t="shared" si="10"/>
        <v>200</v>
      </c>
      <c r="X7" s="62" t="str">
        <f t="shared" si="10"/>
        <v>導入なし</v>
      </c>
      <c r="Y7" s="64">
        <f>Y8</f>
        <v>100</v>
      </c>
      <c r="Z7" s="64">
        <f t="shared" ref="Z7:AH7" si="11">Z8</f>
        <v>642.70000000000005</v>
      </c>
      <c r="AA7" s="64">
        <f t="shared" si="11"/>
        <v>823.4</v>
      </c>
      <c r="AB7" s="64">
        <f t="shared" si="11"/>
        <v>787.9</v>
      </c>
      <c r="AC7" s="64">
        <f t="shared" si="11"/>
        <v>604.5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57.8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191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67.8</v>
      </c>
      <c r="BG7" s="64">
        <f t="shared" ref="BG7:BO7" si="14">BG8</f>
        <v>84.4</v>
      </c>
      <c r="BH7" s="64">
        <f t="shared" si="14"/>
        <v>87.9</v>
      </c>
      <c r="BI7" s="64">
        <f t="shared" si="14"/>
        <v>87.3</v>
      </c>
      <c r="BJ7" s="64">
        <f t="shared" si="14"/>
        <v>83.4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4571</v>
      </c>
      <c r="BR7" s="65">
        <f t="shared" ref="BR7:BZ7" si="15">BR8</f>
        <v>5584</v>
      </c>
      <c r="BS7" s="65">
        <f t="shared" si="15"/>
        <v>5816</v>
      </c>
      <c r="BT7" s="65">
        <f t="shared" si="15"/>
        <v>5923</v>
      </c>
      <c r="BU7" s="65">
        <f t="shared" si="15"/>
        <v>5671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123</v>
      </c>
      <c r="CC7" s="64" t="s">
        <v>123</v>
      </c>
      <c r="CD7" s="64" t="s">
        <v>123</v>
      </c>
      <c r="CE7" s="64" t="s">
        <v>123</v>
      </c>
      <c r="CF7" s="64" t="s">
        <v>123</v>
      </c>
      <c r="CG7" s="64" t="s">
        <v>123</v>
      </c>
      <c r="CH7" s="64" t="s">
        <v>123</v>
      </c>
      <c r="CI7" s="64" t="s">
        <v>123</v>
      </c>
      <c r="CJ7" s="64" t="s">
        <v>123</v>
      </c>
      <c r="CK7" s="64" t="s">
        <v>124</v>
      </c>
      <c r="CL7" s="61"/>
      <c r="CM7" s="63">
        <f>CM8</f>
        <v>12</v>
      </c>
      <c r="CN7" s="63">
        <f>CN8</f>
        <v>10700</v>
      </c>
      <c r="CO7" s="64" t="s">
        <v>123</v>
      </c>
      <c r="CP7" s="64" t="s">
        <v>123</v>
      </c>
      <c r="CQ7" s="64" t="s">
        <v>123</v>
      </c>
      <c r="CR7" s="64" t="s">
        <v>123</v>
      </c>
      <c r="CS7" s="64" t="s">
        <v>123</v>
      </c>
      <c r="CT7" s="64" t="s">
        <v>123</v>
      </c>
      <c r="CU7" s="64" t="s">
        <v>123</v>
      </c>
      <c r="CV7" s="64" t="s">
        <v>123</v>
      </c>
      <c r="CW7" s="64" t="s">
        <v>123</v>
      </c>
      <c r="CX7" s="64" t="s">
        <v>125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118.8</v>
      </c>
      <c r="DL7" s="64">
        <f t="shared" ref="DL7:DT7" si="17">DL8</f>
        <v>117</v>
      </c>
      <c r="DM7" s="64">
        <f t="shared" si="17"/>
        <v>108.9</v>
      </c>
      <c r="DN7" s="64">
        <f t="shared" si="17"/>
        <v>109.8</v>
      </c>
      <c r="DO7" s="64">
        <f t="shared" si="17"/>
        <v>111.6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>
      <c r="A8" s="49"/>
      <c r="B8" s="67">
        <v>2017</v>
      </c>
      <c r="C8" s="67">
        <v>312037</v>
      </c>
      <c r="D8" s="67">
        <v>47</v>
      </c>
      <c r="E8" s="67">
        <v>14</v>
      </c>
      <c r="F8" s="67">
        <v>0</v>
      </c>
      <c r="G8" s="67">
        <v>1</v>
      </c>
      <c r="H8" s="67" t="s">
        <v>126</v>
      </c>
      <c r="I8" s="67" t="s">
        <v>127</v>
      </c>
      <c r="J8" s="67" t="s">
        <v>128</v>
      </c>
      <c r="K8" s="67" t="s">
        <v>129</v>
      </c>
      <c r="L8" s="67" t="s">
        <v>130</v>
      </c>
      <c r="M8" s="67" t="s">
        <v>131</v>
      </c>
      <c r="N8" s="67" t="s">
        <v>132</v>
      </c>
      <c r="O8" s="68" t="s">
        <v>133</v>
      </c>
      <c r="P8" s="69" t="s">
        <v>134</v>
      </c>
      <c r="Q8" s="69" t="s">
        <v>135</v>
      </c>
      <c r="R8" s="70">
        <v>45</v>
      </c>
      <c r="S8" s="69" t="s">
        <v>136</v>
      </c>
      <c r="T8" s="69" t="s">
        <v>137</v>
      </c>
      <c r="U8" s="70">
        <v>2698</v>
      </c>
      <c r="V8" s="70">
        <v>112</v>
      </c>
      <c r="W8" s="70">
        <v>200</v>
      </c>
      <c r="X8" s="69" t="s">
        <v>138</v>
      </c>
      <c r="Y8" s="71">
        <v>100</v>
      </c>
      <c r="Z8" s="71">
        <v>642.70000000000005</v>
      </c>
      <c r="AA8" s="71">
        <v>823.4</v>
      </c>
      <c r="AB8" s="71">
        <v>787.9</v>
      </c>
      <c r="AC8" s="71">
        <v>604.5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57.8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191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67.8</v>
      </c>
      <c r="BG8" s="71">
        <v>84.4</v>
      </c>
      <c r="BH8" s="71">
        <v>87.9</v>
      </c>
      <c r="BI8" s="71">
        <v>87.3</v>
      </c>
      <c r="BJ8" s="71">
        <v>83.4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4571</v>
      </c>
      <c r="BR8" s="72">
        <v>5584</v>
      </c>
      <c r="BS8" s="72">
        <v>5816</v>
      </c>
      <c r="BT8" s="73">
        <v>5923</v>
      </c>
      <c r="BU8" s="73">
        <v>5671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130</v>
      </c>
      <c r="CC8" s="71" t="s">
        <v>130</v>
      </c>
      <c r="CD8" s="71" t="s">
        <v>130</v>
      </c>
      <c r="CE8" s="71" t="s">
        <v>130</v>
      </c>
      <c r="CF8" s="71" t="s">
        <v>130</v>
      </c>
      <c r="CG8" s="71" t="s">
        <v>130</v>
      </c>
      <c r="CH8" s="71" t="s">
        <v>130</v>
      </c>
      <c r="CI8" s="71" t="s">
        <v>130</v>
      </c>
      <c r="CJ8" s="71" t="s">
        <v>130</v>
      </c>
      <c r="CK8" s="71" t="s">
        <v>130</v>
      </c>
      <c r="CL8" s="68" t="s">
        <v>130</v>
      </c>
      <c r="CM8" s="70">
        <v>12</v>
      </c>
      <c r="CN8" s="70">
        <v>10700</v>
      </c>
      <c r="CO8" s="71" t="s">
        <v>130</v>
      </c>
      <c r="CP8" s="71" t="s">
        <v>130</v>
      </c>
      <c r="CQ8" s="71" t="s">
        <v>130</v>
      </c>
      <c r="CR8" s="71" t="s">
        <v>130</v>
      </c>
      <c r="CS8" s="71" t="s">
        <v>130</v>
      </c>
      <c r="CT8" s="71" t="s">
        <v>130</v>
      </c>
      <c r="CU8" s="71" t="s">
        <v>130</v>
      </c>
      <c r="CV8" s="71" t="s">
        <v>130</v>
      </c>
      <c r="CW8" s="71" t="s">
        <v>130</v>
      </c>
      <c r="CX8" s="71" t="s">
        <v>130</v>
      </c>
      <c r="CY8" s="68" t="s">
        <v>130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118.8</v>
      </c>
      <c r="DL8" s="71">
        <v>117</v>
      </c>
      <c r="DM8" s="71">
        <v>108.9</v>
      </c>
      <c r="DN8" s="71">
        <v>109.8</v>
      </c>
      <c r="DO8" s="71">
        <v>111.6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139</v>
      </c>
      <c r="C10" s="78" t="s">
        <v>140</v>
      </c>
      <c r="D10" s="78" t="s">
        <v>141</v>
      </c>
      <c r="E10" s="78" t="s">
        <v>142</v>
      </c>
      <c r="F10" s="78" t="s">
        <v>143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