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NTRA-SHD01\zaisei\財政係共有ﾌｱｲﾙ\県地域振興課\h30\20190111_公営企業事業に係る「経営比較分析表」の作成について\02_回答\20190131_県送付分\"/>
    </mc:Choice>
  </mc:AlternateContent>
  <workbookProtection workbookAlgorithmName="SHA-512" workbookHashValue="Y6wkdx3ztp206nbc1rCzS+bn6U7GI7Sn+xJbSlnAgoWxgnPSE7w51JhGLVag7jLjgD0ij9Gr+JvZcNYueLbrHw==" workbookSaltValue="8tKeNkl72Q49PrlTTK9TGA==" workbookSpinCount="100000" lockStructure="1"/>
  <bookViews>
    <workbookView xWindow="0" yWindow="0" windowWidth="14370" windowHeight="12300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HJ30" i="4"/>
  <c r="CS51" i="4"/>
  <c r="CS30" i="4"/>
  <c r="BZ76" i="4"/>
  <c r="MA51" i="4"/>
  <c r="C11" i="5"/>
  <c r="D11" i="5"/>
  <c r="E11" i="5"/>
  <c r="B11" i="5"/>
  <c r="BZ30" i="4" l="1"/>
  <c r="BK76" i="4"/>
  <c r="LH51" i="4"/>
  <c r="GQ51" i="4"/>
  <c r="LT76" i="4"/>
  <c r="LH30" i="4"/>
  <c r="IE76" i="4"/>
  <c r="BZ51" i="4"/>
  <c r="GQ30" i="4"/>
  <c r="HP76" i="4"/>
  <c r="BG30" i="4"/>
  <c r="AV76" i="4"/>
  <c r="KO51" i="4"/>
  <c r="LE76" i="4"/>
  <c r="FX51" i="4"/>
  <c r="KO30" i="4"/>
  <c r="BG51" i="4"/>
  <c r="FX30" i="4"/>
  <c r="KP76" i="4"/>
  <c r="HA76" i="4"/>
  <c r="AN51" i="4"/>
  <c r="FE30" i="4"/>
  <c r="JV30" i="4"/>
  <c r="AN30" i="4"/>
  <c r="AG76" i="4"/>
  <c r="JV51" i="4"/>
  <c r="FE51" i="4"/>
  <c r="R76" i="4"/>
  <c r="JC51" i="4"/>
  <c r="KA76" i="4"/>
  <c r="EL51" i="4"/>
  <c r="JC30" i="4"/>
  <c r="U51" i="4"/>
  <c r="EL30" i="4"/>
  <c r="GL76" i="4"/>
  <c r="U30" i="4"/>
</calcChain>
</file>

<file path=xl/sharedStrings.xml><?xml version="1.0" encoding="utf-8"?>
<sst xmlns="http://schemas.openxmlformats.org/spreadsheetml/2006/main" count="287" uniqueCount="148">
  <si>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</si>
  <si>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</si>
  <si>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</si>
  <si>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</si>
  <si>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</si>
  <si>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</si>
  <si>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</si>
  <si>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</si>
  <si>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</si>
  <si>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</si>
  <si>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</si>
  <si>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</si>
  <si>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</si>
  <si>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</si>
  <si>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</si>
  <si>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</si>
  <si>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</si>
  <si>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</si>
  <si>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</si>
  <si>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</si>
  <si>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</si>
  <si>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</si>
  <si>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</si>
  <si>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</si>
  <si>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</si>
  <si>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</si>
  <si>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</si>
  <si>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</si>
  <si>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</si>
  <si>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</si>
  <si>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</si>
  <si>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</si>
  <si>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</si>
  <si>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</si>
  <si>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</si>
  <si>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</si>
  <si>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</si>
  <si>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</si>
  <si>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</si>
  <si>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</si>
  <si>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</si>
  <si>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</si>
  <si>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</si>
  <si>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</si>
  <si>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</si>
  <si>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</si>
  <si>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</si>
  <si>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</si>
  <si>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</si>
  <si>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</si>
  <si>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</si>
  <si>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</si>
  <si>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</si>
  <si>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</si>
  <si>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</si>
  <si>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</si>
  <si>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</si>
  <si>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</si>
  <si>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</si>
  <si>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</si>
  <si>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</si>
  <si>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</si>
  <si>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</si>
  <si>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</si>
  <si>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</si>
  <si>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</si>
  <si>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</si>
  <si>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</si>
  <si>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</si>
  <si>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</si>
  <si>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</si>
  <si>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</si>
  <si>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</si>
  <si>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</si>
  <si>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</si>
  <si>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</si>
  <si>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</si>
  <si>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</si>
  <si>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</si>
  <si>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</si>
  <si>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</si>
  <si>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</si>
  <si>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</si>
  <si>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</si>
  <si>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</si>
  <si>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</si>
  <si>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</si>
  <si>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</si>
  <si>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</si>
  <si>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</si>
  <si>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</si>
  <si>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</si>
  <si>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</si>
  <si>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</si>
  <si>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</si>
  <si>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</si>
  <si>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</si>
  <si>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</si>
  <si>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</si>
  <si>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</si>
  <si>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</si>
  <si>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</si>
  <si>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</si>
  <si>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</si>
  <si>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</si>
  <si>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</si>
  <si>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</si>
  <si>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</si>
  <si>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</si>
  <si>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</si>
  <si>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</si>
  <si>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</si>
  <si>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</si>
  <si>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</si>
  <si>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</si>
  <si>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当該値(N-2)</t>
    <phoneticPr fontId="5"/>
  </si>
  <si>
    <t>当該値(N)</t>
    <phoneticPr fontId="5"/>
  </si>
  <si>
    <t>当該値(N-3)</t>
    <phoneticPr fontId="5"/>
  </si>
  <si>
    <t>当該値(N-1)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</si>
  <si>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</si>
  <si>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</si>
  <si>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</si>
  <si>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</si>
  <si>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</si>
  <si>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</si>
  <si>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</si>
  <si>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鳥取県　倉吉市</t>
  </si>
  <si>
    <t>市営倉吉駅前駐車場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</si>
  <si>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</si>
  <si>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</si>
  <si>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</si>
  <si>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</si>
  <si>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</si>
  <si>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</si>
  <si>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</si>
  <si>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</si>
  <si>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</si>
  <si>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</si>
  <si>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</si>
  <si>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</si>
  <si>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</si>
  <si>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</si>
  <si>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</si>
  <si>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</si>
  <si>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平成22年度より施設の管理運営を指定管理者が行っている。</t>
    <phoneticPr fontId="5"/>
  </si>
  <si>
    <t>平成22年度より施設の管理運営を指定管理者が行っている。</t>
    <phoneticPr fontId="5"/>
  </si>
  <si>
    <t>類似施設と比較しても同程度の稼働率であることから、駐車場としての需要は大きい。</t>
    <phoneticPr fontId="5"/>
  </si>
  <si>
    <t>平成22年度より施設の管理運営を指定管理者が行っており、今後も指定管理を継続する予定である。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</si>
</sst>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_rels/chart3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4.xml" />
</Relationships>
</file>

<file path=xl/charts/_rels/chart4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5.xml" />
</Relationships>
</file>

<file path=xl/charts/_rels/chart5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6.xml" />
</Relationships>
</file>

<file path=xl/charts/_rels/chart6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7.xml" />
</Relationships>
</file>

<file path=xl/charts/_rels/chart7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8.xml" />
</Relationships>
</file>

<file path=xl/charts/_rels/chart8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9.xml" />
</Relationships>
</file>

<file path=xl/charts/_rels/chart9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0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430.1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48-48CC-A750-6A06429B9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663984"/>
        <c:axId val="374488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410.7</c:v>
                </c:pt>
                <c:pt idx="1">
                  <c:v>385.5</c:v>
                </c:pt>
                <c:pt idx="2">
                  <c:v>419.4</c:v>
                </c:pt>
                <c:pt idx="3">
                  <c:v>371</c:v>
                </c:pt>
                <c:pt idx="4">
                  <c:v>509.2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48-48CC-A750-6A06429B9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663984"/>
        <c:axId val="374488872"/>
      </c:lineChart>
      <c:dateAx>
        <c:axId val="189663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4488872"/>
        <c:crosses val="autoZero"/>
        <c:auto val="1"/>
        <c:lblOffset val="100"/>
        <c:baseTimeUnit val="years"/>
      </c:dateAx>
      <c:valAx>
        <c:axId val="374488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896639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28-4C40-A965-098136C60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4690784"/>
        <c:axId val="374618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84.4</c:v>
                </c:pt>
                <c:pt idx="1">
                  <c:v>78.400000000000006</c:v>
                </c:pt>
                <c:pt idx="2">
                  <c:v>70.5</c:v>
                </c:pt>
                <c:pt idx="3">
                  <c:v>59.2</c:v>
                </c:pt>
                <c:pt idx="4">
                  <c:v>62.4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28-4C40-A965-098136C60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690784"/>
        <c:axId val="374618304"/>
      </c:lineChart>
      <c:dateAx>
        <c:axId val="374690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4618304"/>
        <c:crosses val="autoZero"/>
        <c:auto val="1"/>
        <c:lblOffset val="100"/>
        <c:baseTimeUnit val="years"/>
      </c:dateAx>
      <c:valAx>
        <c:axId val="374618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746907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89-417B-98C6-E773E7E48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4552840"/>
        <c:axId val="374553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489-417B-98C6-E773E7E48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552840"/>
        <c:axId val="374553224"/>
      </c:lineChart>
      <c:dateAx>
        <c:axId val="374552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4553224"/>
        <c:crosses val="autoZero"/>
        <c:auto val="1"/>
        <c:lblOffset val="100"/>
        <c:baseTimeUnit val="years"/>
      </c:dateAx>
      <c:valAx>
        <c:axId val="374553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745528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34-4AE9-8946-4E9242F58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4560272"/>
        <c:axId val="374750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A34-4AE9-8946-4E9242F58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560272"/>
        <c:axId val="374750336"/>
      </c:lineChart>
      <c:dateAx>
        <c:axId val="374560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4750336"/>
        <c:crosses val="autoZero"/>
        <c:auto val="1"/>
        <c:lblOffset val="100"/>
        <c:baseTimeUnit val="years"/>
      </c:dateAx>
      <c:valAx>
        <c:axId val="374750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74560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93-4A47-8A4F-56C5216CE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136560"/>
        <c:axId val="373130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4.5999999999999996</c:v>
                </c:pt>
                <c:pt idx="1">
                  <c:v>3.5</c:v>
                </c:pt>
                <c:pt idx="2">
                  <c:v>3.2</c:v>
                </c:pt>
                <c:pt idx="3">
                  <c:v>2.9</c:v>
                </c:pt>
                <c:pt idx="4">
                  <c:v>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93-4A47-8A4F-56C5216CE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136560"/>
        <c:axId val="373130312"/>
      </c:lineChart>
      <c:dateAx>
        <c:axId val="375136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3130312"/>
        <c:crosses val="autoZero"/>
        <c:auto val="1"/>
        <c:lblOffset val="100"/>
        <c:baseTimeUnit val="years"/>
      </c:dateAx>
      <c:valAx>
        <c:axId val="373130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751365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8B-45BF-889F-536BD3985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3131096"/>
        <c:axId val="373131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27</c:v>
                </c:pt>
                <c:pt idx="1">
                  <c:v>23</c:v>
                </c:pt>
                <c:pt idx="2">
                  <c:v>22</c:v>
                </c:pt>
                <c:pt idx="3">
                  <c:v>16</c:v>
                </c:pt>
                <c:pt idx="4">
                  <c:v>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08B-45BF-889F-536BD3985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131096"/>
        <c:axId val="373131488"/>
      </c:lineChart>
      <c:dateAx>
        <c:axId val="373131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3131488"/>
        <c:crosses val="autoZero"/>
        <c:auto val="1"/>
        <c:lblOffset val="100"/>
        <c:baseTimeUnit val="years"/>
      </c:dateAx>
      <c:valAx>
        <c:axId val="373131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731310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239.1</c:v>
                </c:pt>
                <c:pt idx="1">
                  <c:v>239.1</c:v>
                </c:pt>
                <c:pt idx="2">
                  <c:v>239.1</c:v>
                </c:pt>
                <c:pt idx="3">
                  <c:v>239.1</c:v>
                </c:pt>
                <c:pt idx="4">
                  <c:v>239.1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3C-4C3B-AB61-0CD3339E7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3132272"/>
        <c:axId val="373132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252.6</c:v>
                </c:pt>
                <c:pt idx="1">
                  <c:v>252.8</c:v>
                </c:pt>
                <c:pt idx="2">
                  <c:v>269</c:v>
                </c:pt>
                <c:pt idx="3">
                  <c:v>276.60000000000002</c:v>
                </c:pt>
                <c:pt idx="4">
                  <c:v>274.8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3C-4C3B-AB61-0CD3339E7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132272"/>
        <c:axId val="373132664"/>
      </c:lineChart>
      <c:dateAx>
        <c:axId val="373132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3132664"/>
        <c:crosses val="autoZero"/>
        <c:auto val="1"/>
        <c:lblOffset val="100"/>
        <c:baseTimeUnit val="years"/>
      </c:dateAx>
      <c:valAx>
        <c:axId val="373132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73132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76.8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F4-4B55-8C36-945766EF3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3133448"/>
        <c:axId val="373133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37.6</c:v>
                </c:pt>
                <c:pt idx="1">
                  <c:v>40.700000000000003</c:v>
                </c:pt>
                <c:pt idx="2">
                  <c:v>38.200000000000003</c:v>
                </c:pt>
                <c:pt idx="3">
                  <c:v>34.6</c:v>
                </c:pt>
                <c:pt idx="4">
                  <c:v>37.6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F4-4B55-8C36-945766EF3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133448"/>
        <c:axId val="373133840"/>
      </c:lineChart>
      <c:dateAx>
        <c:axId val="373133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3133840"/>
        <c:crosses val="autoZero"/>
        <c:auto val="1"/>
        <c:lblOffset val="100"/>
        <c:baseTimeUnit val="years"/>
      </c:dateAx>
      <c:valAx>
        <c:axId val="373133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731334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12195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29-4BC7-94F7-CD659758E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078408"/>
        <c:axId val="375078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6777</c:v>
                </c:pt>
                <c:pt idx="1">
                  <c:v>7496</c:v>
                </c:pt>
                <c:pt idx="2">
                  <c:v>6967</c:v>
                </c:pt>
                <c:pt idx="3">
                  <c:v>7138</c:v>
                </c:pt>
                <c:pt idx="4">
                  <c:v>8131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429-4BC7-94F7-CD659758E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078408"/>
        <c:axId val="375078800"/>
      </c:lineChart>
      <c:dateAx>
        <c:axId val="375078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5078800"/>
        <c:crosses val="autoZero"/>
        <c:auto val="1"/>
        <c:lblOffset val="100"/>
        <c:baseTimeUnit val="years"/>
      </c:dateAx>
      <c:valAx>
        <c:axId val="375078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750784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5" Type="http://schemas.openxmlformats.org/officeDocument/2006/relationships/chart" Target="../charts/chart5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JE1" zoomScaleNormal="100" zoomScaleSheetLayoutView="70" workbookViewId="0">
      <selection activeCell="ND15" sqref="ND15:NR30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鳥取県倉吉市　市営倉吉駅前駐車場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駅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3689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134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42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110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100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144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0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0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0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0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430.1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239.1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239.1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239.1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239.1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239.1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410.7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385.5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419.4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371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509.2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4.5999999999999996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3.5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3.2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2.9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6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252.6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252.8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269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276.60000000000002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274.8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145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122" t="s">
        <v>30</v>
      </c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22"/>
      <c r="CU34" s="122"/>
      <c r="CV34" s="122"/>
      <c r="CW34" s="122"/>
      <c r="CX34" s="122"/>
      <c r="CY34" s="122"/>
      <c r="CZ34" s="122"/>
      <c r="DA34" s="122"/>
      <c r="DB34" s="122"/>
      <c r="DC34" s="122"/>
      <c r="DD34" s="122"/>
      <c r="DE34" s="122"/>
      <c r="DF34" s="122"/>
      <c r="DG34" s="122"/>
      <c r="DH34" s="122"/>
      <c r="DI34" s="122"/>
      <c r="DJ34" s="122"/>
      <c r="DK34" s="122"/>
      <c r="DL34" s="122"/>
      <c r="DM34" s="122"/>
      <c r="DN34" s="122"/>
      <c r="DO34" s="122"/>
      <c r="DP34" s="24"/>
      <c r="DQ34" s="24"/>
      <c r="DR34" s="24"/>
      <c r="DS34" s="24"/>
      <c r="DT34" s="24"/>
      <c r="DU34" s="24"/>
      <c r="DV34" s="24"/>
      <c r="DW34" s="24"/>
      <c r="DX34" s="24"/>
      <c r="DY34" s="122" t="s">
        <v>31</v>
      </c>
      <c r="DZ34" s="122"/>
      <c r="EA34" s="122"/>
      <c r="EB34" s="122"/>
      <c r="EC34" s="122"/>
      <c r="ED34" s="122"/>
      <c r="EE34" s="122"/>
      <c r="EF34" s="122"/>
      <c r="EG34" s="122"/>
      <c r="EH34" s="122"/>
      <c r="EI34" s="122"/>
      <c r="EJ34" s="122"/>
      <c r="EK34" s="122"/>
      <c r="EL34" s="122"/>
      <c r="EM34" s="122"/>
      <c r="EN34" s="122"/>
      <c r="EO34" s="122"/>
      <c r="EP34" s="122"/>
      <c r="EQ34" s="122"/>
      <c r="ER34" s="122"/>
      <c r="ES34" s="122"/>
      <c r="ET34" s="122"/>
      <c r="EU34" s="122"/>
      <c r="EV34" s="122"/>
      <c r="EW34" s="122"/>
      <c r="EX34" s="122"/>
      <c r="EY34" s="122"/>
      <c r="EZ34" s="122"/>
      <c r="FA34" s="122"/>
      <c r="FB34" s="122"/>
      <c r="FC34" s="122"/>
      <c r="FD34" s="122"/>
      <c r="FE34" s="122"/>
      <c r="FF34" s="122"/>
      <c r="FG34" s="122"/>
      <c r="FH34" s="122"/>
      <c r="FI34" s="122"/>
      <c r="FJ34" s="122"/>
      <c r="FK34" s="122"/>
      <c r="FL34" s="122"/>
      <c r="FM34" s="122"/>
      <c r="FN34" s="122"/>
      <c r="FO34" s="122"/>
      <c r="FP34" s="122"/>
      <c r="FQ34" s="122"/>
      <c r="FR34" s="122"/>
      <c r="FS34" s="122"/>
      <c r="FT34" s="122"/>
      <c r="FU34" s="122"/>
      <c r="FV34" s="122"/>
      <c r="FW34" s="122"/>
      <c r="FX34" s="122"/>
      <c r="FY34" s="122"/>
      <c r="FZ34" s="122"/>
      <c r="GA34" s="122"/>
      <c r="GB34" s="122"/>
      <c r="GC34" s="122"/>
      <c r="GD34" s="122"/>
      <c r="GE34" s="122"/>
      <c r="GF34" s="122"/>
      <c r="GG34" s="122"/>
      <c r="GH34" s="122"/>
      <c r="GI34" s="122"/>
      <c r="GJ34" s="122"/>
      <c r="GK34" s="122"/>
      <c r="GL34" s="122"/>
      <c r="GM34" s="122"/>
      <c r="GN34" s="122"/>
      <c r="GO34" s="122"/>
      <c r="GP34" s="122"/>
      <c r="GQ34" s="122"/>
      <c r="GR34" s="122"/>
      <c r="GS34" s="122"/>
      <c r="GT34" s="122"/>
      <c r="GU34" s="122"/>
      <c r="GV34" s="122"/>
      <c r="GW34" s="122"/>
      <c r="GX34" s="122"/>
      <c r="GY34" s="122"/>
      <c r="GZ34" s="122"/>
      <c r="HA34" s="122"/>
      <c r="HB34" s="122"/>
      <c r="HC34" s="122"/>
      <c r="HD34" s="122"/>
      <c r="HE34" s="122"/>
      <c r="HF34" s="122"/>
      <c r="HG34" s="122"/>
      <c r="HH34" s="122"/>
      <c r="HI34" s="122"/>
      <c r="HJ34" s="122"/>
      <c r="HK34" s="122"/>
      <c r="HL34" s="122"/>
      <c r="HM34" s="122"/>
      <c r="HN34" s="122"/>
      <c r="HO34" s="122"/>
      <c r="HP34" s="122"/>
      <c r="HQ34" s="122"/>
      <c r="HR34" s="122"/>
      <c r="HS34" s="122"/>
      <c r="HT34" s="122"/>
      <c r="HU34" s="122"/>
      <c r="HV34" s="122"/>
      <c r="HW34" s="122"/>
      <c r="HX34" s="122"/>
      <c r="HY34" s="122"/>
      <c r="HZ34" s="122"/>
      <c r="IA34" s="122"/>
      <c r="IB34" s="122"/>
      <c r="IC34" s="122"/>
      <c r="ID34" s="122"/>
      <c r="IE34" s="122"/>
      <c r="IF34" s="122"/>
      <c r="IG34" s="24"/>
      <c r="IH34" s="24"/>
      <c r="II34" s="24"/>
      <c r="IJ34" s="25"/>
      <c r="IK34" s="32"/>
      <c r="IL34" s="24"/>
      <c r="IM34" s="24"/>
      <c r="IN34" s="24"/>
      <c r="IO34" s="24"/>
      <c r="IP34" s="122" t="s">
        <v>32</v>
      </c>
      <c r="IQ34" s="122"/>
      <c r="IR34" s="122"/>
      <c r="IS34" s="122"/>
      <c r="IT34" s="122"/>
      <c r="IU34" s="122"/>
      <c r="IV34" s="122"/>
      <c r="IW34" s="122"/>
      <c r="IX34" s="122"/>
      <c r="IY34" s="122"/>
      <c r="IZ34" s="122"/>
      <c r="JA34" s="122"/>
      <c r="JB34" s="122"/>
      <c r="JC34" s="122"/>
      <c r="JD34" s="122"/>
      <c r="JE34" s="122"/>
      <c r="JF34" s="122"/>
      <c r="JG34" s="122"/>
      <c r="JH34" s="122"/>
      <c r="JI34" s="122"/>
      <c r="JJ34" s="122"/>
      <c r="JK34" s="122"/>
      <c r="JL34" s="122"/>
      <c r="JM34" s="122"/>
      <c r="JN34" s="122"/>
      <c r="JO34" s="122"/>
      <c r="JP34" s="122"/>
      <c r="JQ34" s="122"/>
      <c r="JR34" s="122"/>
      <c r="JS34" s="122"/>
      <c r="JT34" s="122"/>
      <c r="JU34" s="122"/>
      <c r="JV34" s="122"/>
      <c r="JW34" s="122"/>
      <c r="JX34" s="122"/>
      <c r="JY34" s="122"/>
      <c r="JZ34" s="122"/>
      <c r="KA34" s="122"/>
      <c r="KB34" s="122"/>
      <c r="KC34" s="122"/>
      <c r="KD34" s="122"/>
      <c r="KE34" s="122"/>
      <c r="KF34" s="122"/>
      <c r="KG34" s="122"/>
      <c r="KH34" s="122"/>
      <c r="KI34" s="122"/>
      <c r="KJ34" s="122"/>
      <c r="KK34" s="122"/>
      <c r="KL34" s="122"/>
      <c r="KM34" s="122"/>
      <c r="KN34" s="122"/>
      <c r="KO34" s="122"/>
      <c r="KP34" s="122"/>
      <c r="KQ34" s="122"/>
      <c r="KR34" s="122"/>
      <c r="KS34" s="122"/>
      <c r="KT34" s="122"/>
      <c r="KU34" s="122"/>
      <c r="KV34" s="122"/>
      <c r="KW34" s="122"/>
      <c r="KX34" s="122"/>
      <c r="KY34" s="122"/>
      <c r="KZ34" s="122"/>
      <c r="LA34" s="122"/>
      <c r="LB34" s="122"/>
      <c r="LC34" s="122"/>
      <c r="LD34" s="122"/>
      <c r="LE34" s="122"/>
      <c r="LF34" s="122"/>
      <c r="LG34" s="122"/>
      <c r="LH34" s="122"/>
      <c r="LI34" s="122"/>
      <c r="LJ34" s="122"/>
      <c r="LK34" s="122"/>
      <c r="LL34" s="122"/>
      <c r="LM34" s="122"/>
      <c r="LN34" s="122"/>
      <c r="LO34" s="122"/>
      <c r="LP34" s="122"/>
      <c r="LQ34" s="122"/>
      <c r="LR34" s="122"/>
      <c r="LS34" s="122"/>
      <c r="LT34" s="122"/>
      <c r="LU34" s="122"/>
      <c r="LV34" s="122"/>
      <c r="LW34" s="122"/>
      <c r="LX34" s="122"/>
      <c r="LY34" s="122"/>
      <c r="LZ34" s="122"/>
      <c r="MA34" s="122"/>
      <c r="MB34" s="122"/>
      <c r="MC34" s="122"/>
      <c r="MD34" s="122"/>
      <c r="ME34" s="122"/>
      <c r="MF34" s="122"/>
      <c r="MG34" s="122"/>
      <c r="MH34" s="122"/>
      <c r="MI34" s="122"/>
      <c r="MJ34" s="122"/>
      <c r="MK34" s="122"/>
      <c r="ML34" s="122"/>
      <c r="MM34" s="122"/>
      <c r="MN34" s="122"/>
      <c r="MO34" s="122"/>
      <c r="MP34" s="122"/>
      <c r="MQ34" s="122"/>
      <c r="MR34" s="122"/>
      <c r="MS34" s="122"/>
      <c r="MT34" s="122"/>
      <c r="MU34" s="122"/>
      <c r="MV34" s="122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2"/>
      <c r="DO35" s="122"/>
      <c r="DP35" s="24"/>
      <c r="DQ35" s="24"/>
      <c r="DR35" s="24"/>
      <c r="DS35" s="24"/>
      <c r="DT35" s="24"/>
      <c r="DU35" s="24"/>
      <c r="DV35" s="24"/>
      <c r="DW35" s="24"/>
      <c r="DX35" s="24"/>
      <c r="DY35" s="122"/>
      <c r="DZ35" s="122"/>
      <c r="EA35" s="122"/>
      <c r="EB35" s="122"/>
      <c r="EC35" s="122"/>
      <c r="ED35" s="122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  <c r="ET35" s="122"/>
      <c r="EU35" s="122"/>
      <c r="EV35" s="122"/>
      <c r="EW35" s="122"/>
      <c r="EX35" s="122"/>
      <c r="EY35" s="122"/>
      <c r="EZ35" s="122"/>
      <c r="FA35" s="122"/>
      <c r="FB35" s="122"/>
      <c r="FC35" s="122"/>
      <c r="FD35" s="122"/>
      <c r="FE35" s="122"/>
      <c r="FF35" s="122"/>
      <c r="FG35" s="122"/>
      <c r="FH35" s="122"/>
      <c r="FI35" s="122"/>
      <c r="FJ35" s="122"/>
      <c r="FK35" s="122"/>
      <c r="FL35" s="122"/>
      <c r="FM35" s="122"/>
      <c r="FN35" s="122"/>
      <c r="FO35" s="122"/>
      <c r="FP35" s="122"/>
      <c r="FQ35" s="122"/>
      <c r="FR35" s="122"/>
      <c r="FS35" s="122"/>
      <c r="FT35" s="122"/>
      <c r="FU35" s="122"/>
      <c r="FV35" s="122"/>
      <c r="FW35" s="122"/>
      <c r="FX35" s="122"/>
      <c r="FY35" s="122"/>
      <c r="FZ35" s="122"/>
      <c r="GA35" s="122"/>
      <c r="GB35" s="122"/>
      <c r="GC35" s="122"/>
      <c r="GD35" s="122"/>
      <c r="GE35" s="122"/>
      <c r="GF35" s="122"/>
      <c r="GG35" s="122"/>
      <c r="GH35" s="122"/>
      <c r="GI35" s="122"/>
      <c r="GJ35" s="122"/>
      <c r="GK35" s="122"/>
      <c r="GL35" s="122"/>
      <c r="GM35" s="122"/>
      <c r="GN35" s="122"/>
      <c r="GO35" s="122"/>
      <c r="GP35" s="122"/>
      <c r="GQ35" s="122"/>
      <c r="GR35" s="122"/>
      <c r="GS35" s="122"/>
      <c r="GT35" s="122"/>
      <c r="GU35" s="122"/>
      <c r="GV35" s="122"/>
      <c r="GW35" s="122"/>
      <c r="GX35" s="122"/>
      <c r="GY35" s="122"/>
      <c r="GZ35" s="122"/>
      <c r="HA35" s="122"/>
      <c r="HB35" s="122"/>
      <c r="HC35" s="122"/>
      <c r="HD35" s="122"/>
      <c r="HE35" s="122"/>
      <c r="HF35" s="122"/>
      <c r="HG35" s="122"/>
      <c r="HH35" s="122"/>
      <c r="HI35" s="122"/>
      <c r="HJ35" s="122"/>
      <c r="HK35" s="122"/>
      <c r="HL35" s="122"/>
      <c r="HM35" s="122"/>
      <c r="HN35" s="122"/>
      <c r="HO35" s="122"/>
      <c r="HP35" s="122"/>
      <c r="HQ35" s="122"/>
      <c r="HR35" s="122"/>
      <c r="HS35" s="122"/>
      <c r="HT35" s="122"/>
      <c r="HU35" s="122"/>
      <c r="HV35" s="122"/>
      <c r="HW35" s="122"/>
      <c r="HX35" s="122"/>
      <c r="HY35" s="122"/>
      <c r="HZ35" s="122"/>
      <c r="IA35" s="122"/>
      <c r="IB35" s="122"/>
      <c r="IC35" s="122"/>
      <c r="ID35" s="122"/>
      <c r="IE35" s="122"/>
      <c r="IF35" s="122"/>
      <c r="IG35" s="24"/>
      <c r="IH35" s="24"/>
      <c r="II35" s="24"/>
      <c r="IJ35" s="25"/>
      <c r="IK35" s="33"/>
      <c r="IL35" s="16"/>
      <c r="IM35" s="16"/>
      <c r="IN35" s="16"/>
      <c r="IO35" s="16"/>
      <c r="IP35" s="103"/>
      <c r="IQ35" s="103"/>
      <c r="IR35" s="103"/>
      <c r="IS35" s="103"/>
      <c r="IT35" s="103"/>
      <c r="IU35" s="103"/>
      <c r="IV35" s="103"/>
      <c r="IW35" s="103"/>
      <c r="IX35" s="103"/>
      <c r="IY35" s="103"/>
      <c r="IZ35" s="103"/>
      <c r="JA35" s="103"/>
      <c r="JB35" s="103"/>
      <c r="JC35" s="103"/>
      <c r="JD35" s="103"/>
      <c r="JE35" s="103"/>
      <c r="JF35" s="103"/>
      <c r="JG35" s="103"/>
      <c r="JH35" s="103"/>
      <c r="JI35" s="103"/>
      <c r="JJ35" s="103"/>
      <c r="JK35" s="103"/>
      <c r="JL35" s="103"/>
      <c r="JM35" s="103"/>
      <c r="JN35" s="103"/>
      <c r="JO35" s="103"/>
      <c r="JP35" s="103"/>
      <c r="JQ35" s="103"/>
      <c r="JR35" s="103"/>
      <c r="JS35" s="103"/>
      <c r="JT35" s="103"/>
      <c r="JU35" s="103"/>
      <c r="JV35" s="103"/>
      <c r="JW35" s="103"/>
      <c r="JX35" s="103"/>
      <c r="JY35" s="103"/>
      <c r="JZ35" s="103"/>
      <c r="KA35" s="103"/>
      <c r="KB35" s="103"/>
      <c r="KC35" s="103"/>
      <c r="KD35" s="103"/>
      <c r="KE35" s="103"/>
      <c r="KF35" s="103"/>
      <c r="KG35" s="103"/>
      <c r="KH35" s="103"/>
      <c r="KI35" s="103"/>
      <c r="KJ35" s="103"/>
      <c r="KK35" s="103"/>
      <c r="KL35" s="103"/>
      <c r="KM35" s="103"/>
      <c r="KN35" s="103"/>
      <c r="KO35" s="103"/>
      <c r="KP35" s="103"/>
      <c r="KQ35" s="103"/>
      <c r="KR35" s="103"/>
      <c r="KS35" s="103"/>
      <c r="KT35" s="103"/>
      <c r="KU35" s="103"/>
      <c r="KV35" s="103"/>
      <c r="KW35" s="103"/>
      <c r="KX35" s="103"/>
      <c r="KY35" s="103"/>
      <c r="KZ35" s="103"/>
      <c r="LA35" s="103"/>
      <c r="LB35" s="103"/>
      <c r="LC35" s="103"/>
      <c r="LD35" s="103"/>
      <c r="LE35" s="103"/>
      <c r="LF35" s="103"/>
      <c r="LG35" s="103"/>
      <c r="LH35" s="103"/>
      <c r="LI35" s="103"/>
      <c r="LJ35" s="103"/>
      <c r="LK35" s="103"/>
      <c r="LL35" s="103"/>
      <c r="LM35" s="103"/>
      <c r="LN35" s="103"/>
      <c r="LO35" s="103"/>
      <c r="LP35" s="103"/>
      <c r="LQ35" s="103"/>
      <c r="LR35" s="103"/>
      <c r="LS35" s="103"/>
      <c r="LT35" s="103"/>
      <c r="LU35" s="103"/>
      <c r="LV35" s="103"/>
      <c r="LW35" s="103"/>
      <c r="LX35" s="103"/>
      <c r="LY35" s="103"/>
      <c r="LZ35" s="103"/>
      <c r="MA35" s="103"/>
      <c r="MB35" s="103"/>
      <c r="MC35" s="103"/>
      <c r="MD35" s="103"/>
      <c r="ME35" s="103"/>
      <c r="MF35" s="103"/>
      <c r="MG35" s="103"/>
      <c r="MH35" s="103"/>
      <c r="MI35" s="103"/>
      <c r="MJ35" s="103"/>
      <c r="MK35" s="103"/>
      <c r="ML35" s="103"/>
      <c r="MM35" s="103"/>
      <c r="MN35" s="103"/>
      <c r="MO35" s="103"/>
      <c r="MP35" s="103"/>
      <c r="MQ35" s="103"/>
      <c r="MR35" s="103"/>
      <c r="MS35" s="103"/>
      <c r="MT35" s="103"/>
      <c r="MU35" s="103"/>
      <c r="MV35" s="103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33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146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6">
        <f>データ!AU7</f>
        <v>0</v>
      </c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>
        <f>データ!AV7</f>
        <v>0</v>
      </c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>
        <f>データ!AW7</f>
        <v>0</v>
      </c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>
        <f>データ!AX7</f>
        <v>0</v>
      </c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>
        <f>データ!AY7</f>
        <v>0</v>
      </c>
      <c r="CT52" s="126"/>
      <c r="CU52" s="126"/>
      <c r="CV52" s="126"/>
      <c r="CW52" s="126"/>
      <c r="CX52" s="126"/>
      <c r="CY52" s="126"/>
      <c r="CZ52" s="126"/>
      <c r="DA52" s="126"/>
      <c r="DB52" s="126"/>
      <c r="DC52" s="126"/>
      <c r="DD52" s="126"/>
      <c r="DE52" s="126"/>
      <c r="DF52" s="126"/>
      <c r="DG52" s="126"/>
      <c r="DH52" s="126"/>
      <c r="DI52" s="126"/>
      <c r="DJ52" s="126"/>
      <c r="DK52" s="12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0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0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0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0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76.8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6">
        <f>データ!BQ7</f>
        <v>0</v>
      </c>
      <c r="JD52" s="126"/>
      <c r="JE52" s="126"/>
      <c r="JF52" s="126"/>
      <c r="JG52" s="126"/>
      <c r="JH52" s="126"/>
      <c r="JI52" s="126"/>
      <c r="JJ52" s="126"/>
      <c r="JK52" s="126"/>
      <c r="JL52" s="126"/>
      <c r="JM52" s="126"/>
      <c r="JN52" s="126"/>
      <c r="JO52" s="126"/>
      <c r="JP52" s="126"/>
      <c r="JQ52" s="126"/>
      <c r="JR52" s="126"/>
      <c r="JS52" s="126"/>
      <c r="JT52" s="126"/>
      <c r="JU52" s="126"/>
      <c r="JV52" s="126">
        <f>データ!BR7</f>
        <v>0</v>
      </c>
      <c r="JW52" s="126"/>
      <c r="JX52" s="126"/>
      <c r="JY52" s="126"/>
      <c r="JZ52" s="126"/>
      <c r="KA52" s="126"/>
      <c r="KB52" s="126"/>
      <c r="KC52" s="126"/>
      <c r="KD52" s="126"/>
      <c r="KE52" s="126"/>
      <c r="KF52" s="126"/>
      <c r="KG52" s="126"/>
      <c r="KH52" s="126"/>
      <c r="KI52" s="126"/>
      <c r="KJ52" s="126"/>
      <c r="KK52" s="126"/>
      <c r="KL52" s="126"/>
      <c r="KM52" s="126"/>
      <c r="KN52" s="126"/>
      <c r="KO52" s="126">
        <f>データ!BS7</f>
        <v>0</v>
      </c>
      <c r="KP52" s="126"/>
      <c r="KQ52" s="126"/>
      <c r="KR52" s="126"/>
      <c r="KS52" s="126"/>
      <c r="KT52" s="126"/>
      <c r="KU52" s="126"/>
      <c r="KV52" s="126"/>
      <c r="KW52" s="126"/>
      <c r="KX52" s="126"/>
      <c r="KY52" s="126"/>
      <c r="KZ52" s="126"/>
      <c r="LA52" s="126"/>
      <c r="LB52" s="126"/>
      <c r="LC52" s="126"/>
      <c r="LD52" s="126"/>
      <c r="LE52" s="126"/>
      <c r="LF52" s="126"/>
      <c r="LG52" s="126"/>
      <c r="LH52" s="126">
        <f>データ!BT7</f>
        <v>0</v>
      </c>
      <c r="LI52" s="126"/>
      <c r="LJ52" s="126"/>
      <c r="LK52" s="126"/>
      <c r="LL52" s="126"/>
      <c r="LM52" s="126"/>
      <c r="LN52" s="126"/>
      <c r="LO52" s="126"/>
      <c r="LP52" s="126"/>
      <c r="LQ52" s="126"/>
      <c r="LR52" s="126"/>
      <c r="LS52" s="126"/>
      <c r="LT52" s="126"/>
      <c r="LU52" s="126"/>
      <c r="LV52" s="126"/>
      <c r="LW52" s="126"/>
      <c r="LX52" s="126"/>
      <c r="LY52" s="126"/>
      <c r="LZ52" s="126"/>
      <c r="MA52" s="126">
        <f>データ!BU7</f>
        <v>12195</v>
      </c>
      <c r="MB52" s="126"/>
      <c r="MC52" s="126"/>
      <c r="MD52" s="126"/>
      <c r="ME52" s="126"/>
      <c r="MF52" s="126"/>
      <c r="MG52" s="126"/>
      <c r="MH52" s="126"/>
      <c r="MI52" s="126"/>
      <c r="MJ52" s="126"/>
      <c r="MK52" s="126"/>
      <c r="ML52" s="126"/>
      <c r="MM52" s="126"/>
      <c r="MN52" s="126"/>
      <c r="MO52" s="126"/>
      <c r="MP52" s="126"/>
      <c r="MQ52" s="126"/>
      <c r="MR52" s="126"/>
      <c r="MS52" s="12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6">
        <f>データ!AZ7</f>
        <v>27</v>
      </c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>
        <f>データ!BA7</f>
        <v>23</v>
      </c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>
        <f>データ!BB7</f>
        <v>22</v>
      </c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>
        <f>データ!BC7</f>
        <v>16</v>
      </c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>
        <f>データ!BD7</f>
        <v>21</v>
      </c>
      <c r="CT53" s="126"/>
      <c r="CU53" s="126"/>
      <c r="CV53" s="126"/>
      <c r="CW53" s="126"/>
      <c r="CX53" s="126"/>
      <c r="CY53" s="126"/>
      <c r="CZ53" s="126"/>
      <c r="DA53" s="126"/>
      <c r="DB53" s="126"/>
      <c r="DC53" s="126"/>
      <c r="DD53" s="126"/>
      <c r="DE53" s="126"/>
      <c r="DF53" s="126"/>
      <c r="DG53" s="126"/>
      <c r="DH53" s="126"/>
      <c r="DI53" s="126"/>
      <c r="DJ53" s="126"/>
      <c r="DK53" s="12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37.6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40.700000000000003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38.200000000000003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34.6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37.6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6">
        <f>データ!BV7</f>
        <v>6777</v>
      </c>
      <c r="JD53" s="126"/>
      <c r="JE53" s="126"/>
      <c r="JF53" s="126"/>
      <c r="JG53" s="126"/>
      <c r="JH53" s="126"/>
      <c r="JI53" s="126"/>
      <c r="JJ53" s="126"/>
      <c r="JK53" s="126"/>
      <c r="JL53" s="126"/>
      <c r="JM53" s="126"/>
      <c r="JN53" s="126"/>
      <c r="JO53" s="126"/>
      <c r="JP53" s="126"/>
      <c r="JQ53" s="126"/>
      <c r="JR53" s="126"/>
      <c r="JS53" s="126"/>
      <c r="JT53" s="126"/>
      <c r="JU53" s="126"/>
      <c r="JV53" s="126">
        <f>データ!BW7</f>
        <v>7496</v>
      </c>
      <c r="JW53" s="126"/>
      <c r="JX53" s="126"/>
      <c r="JY53" s="126"/>
      <c r="JZ53" s="126"/>
      <c r="KA53" s="126"/>
      <c r="KB53" s="126"/>
      <c r="KC53" s="126"/>
      <c r="KD53" s="126"/>
      <c r="KE53" s="126"/>
      <c r="KF53" s="126"/>
      <c r="KG53" s="126"/>
      <c r="KH53" s="126"/>
      <c r="KI53" s="126"/>
      <c r="KJ53" s="126"/>
      <c r="KK53" s="126"/>
      <c r="KL53" s="126"/>
      <c r="KM53" s="126"/>
      <c r="KN53" s="126"/>
      <c r="KO53" s="126">
        <f>データ!BX7</f>
        <v>6967</v>
      </c>
      <c r="KP53" s="126"/>
      <c r="KQ53" s="126"/>
      <c r="KR53" s="126"/>
      <c r="KS53" s="126"/>
      <c r="KT53" s="126"/>
      <c r="KU53" s="126"/>
      <c r="KV53" s="126"/>
      <c r="KW53" s="126"/>
      <c r="KX53" s="126"/>
      <c r="KY53" s="126"/>
      <c r="KZ53" s="126"/>
      <c r="LA53" s="126"/>
      <c r="LB53" s="126"/>
      <c r="LC53" s="126"/>
      <c r="LD53" s="126"/>
      <c r="LE53" s="126"/>
      <c r="LF53" s="126"/>
      <c r="LG53" s="126"/>
      <c r="LH53" s="126">
        <f>データ!BY7</f>
        <v>7138</v>
      </c>
      <c r="LI53" s="126"/>
      <c r="LJ53" s="126"/>
      <c r="LK53" s="126"/>
      <c r="LL53" s="126"/>
      <c r="LM53" s="126"/>
      <c r="LN53" s="126"/>
      <c r="LO53" s="126"/>
      <c r="LP53" s="126"/>
      <c r="LQ53" s="126"/>
      <c r="LR53" s="126"/>
      <c r="LS53" s="126"/>
      <c r="LT53" s="126"/>
      <c r="LU53" s="126"/>
      <c r="LV53" s="126"/>
      <c r="LW53" s="126"/>
      <c r="LX53" s="126"/>
      <c r="LY53" s="126"/>
      <c r="LZ53" s="126"/>
      <c r="MA53" s="126">
        <f>データ!BZ7</f>
        <v>8131</v>
      </c>
      <c r="MB53" s="126"/>
      <c r="MC53" s="126"/>
      <c r="MD53" s="126"/>
      <c r="ME53" s="126"/>
      <c r="MF53" s="126"/>
      <c r="MG53" s="126"/>
      <c r="MH53" s="126"/>
      <c r="MI53" s="126"/>
      <c r="MJ53" s="126"/>
      <c r="MK53" s="126"/>
      <c r="ML53" s="126"/>
      <c r="MM53" s="126"/>
      <c r="MN53" s="126"/>
      <c r="MO53" s="126"/>
      <c r="MP53" s="126"/>
      <c r="MQ53" s="126"/>
      <c r="MR53" s="126"/>
      <c r="MS53" s="12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122" t="s">
        <v>34</v>
      </c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24"/>
      <c r="DQ55" s="24"/>
      <c r="DR55" s="24"/>
      <c r="DS55" s="24"/>
      <c r="DT55" s="24"/>
      <c r="DU55" s="24"/>
      <c r="DV55" s="24"/>
      <c r="DW55" s="24"/>
      <c r="DX55" s="24"/>
      <c r="DY55" s="122" t="s">
        <v>35</v>
      </c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2"/>
      <c r="ES55" s="122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2"/>
      <c r="FF55" s="122"/>
      <c r="FG55" s="122"/>
      <c r="FH55" s="122"/>
      <c r="FI55" s="122"/>
      <c r="FJ55" s="122"/>
      <c r="FK55" s="122"/>
      <c r="FL55" s="122"/>
      <c r="FM55" s="122"/>
      <c r="FN55" s="122"/>
      <c r="FO55" s="122"/>
      <c r="FP55" s="122"/>
      <c r="FQ55" s="122"/>
      <c r="FR55" s="122"/>
      <c r="FS55" s="122"/>
      <c r="FT55" s="122"/>
      <c r="FU55" s="122"/>
      <c r="FV55" s="122"/>
      <c r="FW55" s="122"/>
      <c r="FX55" s="122"/>
      <c r="FY55" s="122"/>
      <c r="FZ55" s="122"/>
      <c r="GA55" s="122"/>
      <c r="GB55" s="122"/>
      <c r="GC55" s="122"/>
      <c r="GD55" s="122"/>
      <c r="GE55" s="122"/>
      <c r="GF55" s="122"/>
      <c r="GG55" s="122"/>
      <c r="GH55" s="122"/>
      <c r="GI55" s="122"/>
      <c r="GJ55" s="122"/>
      <c r="GK55" s="122"/>
      <c r="GL55" s="122"/>
      <c r="GM55" s="122"/>
      <c r="GN55" s="122"/>
      <c r="GO55" s="122"/>
      <c r="GP55" s="122"/>
      <c r="GQ55" s="122"/>
      <c r="GR55" s="122"/>
      <c r="GS55" s="122"/>
      <c r="GT55" s="122"/>
      <c r="GU55" s="122"/>
      <c r="GV55" s="122"/>
      <c r="GW55" s="122"/>
      <c r="GX55" s="122"/>
      <c r="GY55" s="122"/>
      <c r="GZ55" s="122"/>
      <c r="HA55" s="122"/>
      <c r="HB55" s="122"/>
      <c r="HC55" s="122"/>
      <c r="HD55" s="122"/>
      <c r="HE55" s="122"/>
      <c r="HF55" s="122"/>
      <c r="HG55" s="122"/>
      <c r="HH55" s="122"/>
      <c r="HI55" s="122"/>
      <c r="HJ55" s="122"/>
      <c r="HK55" s="122"/>
      <c r="HL55" s="122"/>
      <c r="HM55" s="122"/>
      <c r="HN55" s="122"/>
      <c r="HO55" s="122"/>
      <c r="HP55" s="122"/>
      <c r="HQ55" s="122"/>
      <c r="HR55" s="122"/>
      <c r="HS55" s="122"/>
      <c r="HT55" s="122"/>
      <c r="HU55" s="122"/>
      <c r="HV55" s="122"/>
      <c r="HW55" s="122"/>
      <c r="HX55" s="122"/>
      <c r="HY55" s="122"/>
      <c r="HZ55" s="122"/>
      <c r="IA55" s="122"/>
      <c r="IB55" s="122"/>
      <c r="IC55" s="122"/>
      <c r="ID55" s="122"/>
      <c r="IE55" s="122"/>
      <c r="IF55" s="122"/>
      <c r="IG55" s="24"/>
      <c r="IH55" s="24"/>
      <c r="II55" s="24"/>
      <c r="IJ55" s="24"/>
      <c r="IK55" s="24"/>
      <c r="IL55" s="24"/>
      <c r="IM55" s="24"/>
      <c r="IN55" s="24"/>
      <c r="IO55" s="24"/>
      <c r="IP55" s="122" t="s">
        <v>36</v>
      </c>
      <c r="IQ55" s="122"/>
      <c r="IR55" s="122"/>
      <c r="IS55" s="122"/>
      <c r="IT55" s="122"/>
      <c r="IU55" s="122"/>
      <c r="IV55" s="122"/>
      <c r="IW55" s="122"/>
      <c r="IX55" s="122"/>
      <c r="IY55" s="122"/>
      <c r="IZ55" s="122"/>
      <c r="JA55" s="122"/>
      <c r="JB55" s="122"/>
      <c r="JC55" s="122"/>
      <c r="JD55" s="122"/>
      <c r="JE55" s="122"/>
      <c r="JF55" s="122"/>
      <c r="JG55" s="122"/>
      <c r="JH55" s="122"/>
      <c r="JI55" s="122"/>
      <c r="JJ55" s="122"/>
      <c r="JK55" s="122"/>
      <c r="JL55" s="122"/>
      <c r="JM55" s="122"/>
      <c r="JN55" s="122"/>
      <c r="JO55" s="122"/>
      <c r="JP55" s="122"/>
      <c r="JQ55" s="122"/>
      <c r="JR55" s="122"/>
      <c r="JS55" s="122"/>
      <c r="JT55" s="122"/>
      <c r="JU55" s="122"/>
      <c r="JV55" s="122"/>
      <c r="JW55" s="122"/>
      <c r="JX55" s="122"/>
      <c r="JY55" s="122"/>
      <c r="JZ55" s="122"/>
      <c r="KA55" s="122"/>
      <c r="KB55" s="122"/>
      <c r="KC55" s="122"/>
      <c r="KD55" s="122"/>
      <c r="KE55" s="122"/>
      <c r="KF55" s="122"/>
      <c r="KG55" s="122"/>
      <c r="KH55" s="122"/>
      <c r="KI55" s="122"/>
      <c r="KJ55" s="122"/>
      <c r="KK55" s="122"/>
      <c r="KL55" s="122"/>
      <c r="KM55" s="122"/>
      <c r="KN55" s="122"/>
      <c r="KO55" s="122"/>
      <c r="KP55" s="122"/>
      <c r="KQ55" s="122"/>
      <c r="KR55" s="122"/>
      <c r="KS55" s="122"/>
      <c r="KT55" s="122"/>
      <c r="KU55" s="122"/>
      <c r="KV55" s="122"/>
      <c r="KW55" s="122"/>
      <c r="KX55" s="122"/>
      <c r="KY55" s="122"/>
      <c r="KZ55" s="122"/>
      <c r="LA55" s="122"/>
      <c r="LB55" s="122"/>
      <c r="LC55" s="122"/>
      <c r="LD55" s="122"/>
      <c r="LE55" s="122"/>
      <c r="LF55" s="122"/>
      <c r="LG55" s="122"/>
      <c r="LH55" s="122"/>
      <c r="LI55" s="122"/>
      <c r="LJ55" s="122"/>
      <c r="LK55" s="122"/>
      <c r="LL55" s="122"/>
      <c r="LM55" s="122"/>
      <c r="LN55" s="122"/>
      <c r="LO55" s="122"/>
      <c r="LP55" s="122"/>
      <c r="LQ55" s="122"/>
      <c r="LR55" s="122"/>
      <c r="LS55" s="122"/>
      <c r="LT55" s="122"/>
      <c r="LU55" s="122"/>
      <c r="LV55" s="122"/>
      <c r="LW55" s="122"/>
      <c r="LX55" s="122"/>
      <c r="LY55" s="122"/>
      <c r="LZ55" s="122"/>
      <c r="MA55" s="122"/>
      <c r="MB55" s="122"/>
      <c r="MC55" s="122"/>
      <c r="MD55" s="122"/>
      <c r="ME55" s="122"/>
      <c r="MF55" s="122"/>
      <c r="MG55" s="122"/>
      <c r="MH55" s="122"/>
      <c r="MI55" s="122"/>
      <c r="MJ55" s="122"/>
      <c r="MK55" s="122"/>
      <c r="ML55" s="122"/>
      <c r="MM55" s="122"/>
      <c r="MN55" s="122"/>
      <c r="MO55" s="122"/>
      <c r="MP55" s="122"/>
      <c r="MQ55" s="122"/>
      <c r="MR55" s="122"/>
      <c r="MS55" s="122"/>
      <c r="MT55" s="122"/>
      <c r="MU55" s="122"/>
      <c r="MV55" s="122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24"/>
      <c r="DQ56" s="24"/>
      <c r="DR56" s="24"/>
      <c r="DS56" s="24"/>
      <c r="DT56" s="24"/>
      <c r="DU56" s="24"/>
      <c r="DV56" s="24"/>
      <c r="DW56" s="24"/>
      <c r="DX56" s="24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2"/>
      <c r="ES56" s="122"/>
      <c r="ET56" s="122"/>
      <c r="EU56" s="122"/>
      <c r="EV56" s="122"/>
      <c r="EW56" s="122"/>
      <c r="EX56" s="122"/>
      <c r="EY56" s="122"/>
      <c r="EZ56" s="122"/>
      <c r="FA56" s="122"/>
      <c r="FB56" s="122"/>
      <c r="FC56" s="122"/>
      <c r="FD56" s="122"/>
      <c r="FE56" s="122"/>
      <c r="FF56" s="122"/>
      <c r="FG56" s="122"/>
      <c r="FH56" s="122"/>
      <c r="FI56" s="122"/>
      <c r="FJ56" s="122"/>
      <c r="FK56" s="122"/>
      <c r="FL56" s="122"/>
      <c r="FM56" s="122"/>
      <c r="FN56" s="122"/>
      <c r="FO56" s="122"/>
      <c r="FP56" s="122"/>
      <c r="FQ56" s="122"/>
      <c r="FR56" s="122"/>
      <c r="FS56" s="122"/>
      <c r="FT56" s="122"/>
      <c r="FU56" s="122"/>
      <c r="FV56" s="122"/>
      <c r="FW56" s="122"/>
      <c r="FX56" s="122"/>
      <c r="FY56" s="122"/>
      <c r="FZ56" s="122"/>
      <c r="GA56" s="122"/>
      <c r="GB56" s="122"/>
      <c r="GC56" s="122"/>
      <c r="GD56" s="122"/>
      <c r="GE56" s="122"/>
      <c r="GF56" s="122"/>
      <c r="GG56" s="122"/>
      <c r="GH56" s="122"/>
      <c r="GI56" s="122"/>
      <c r="GJ56" s="122"/>
      <c r="GK56" s="122"/>
      <c r="GL56" s="122"/>
      <c r="GM56" s="122"/>
      <c r="GN56" s="122"/>
      <c r="GO56" s="122"/>
      <c r="GP56" s="122"/>
      <c r="GQ56" s="122"/>
      <c r="GR56" s="122"/>
      <c r="GS56" s="122"/>
      <c r="GT56" s="122"/>
      <c r="GU56" s="122"/>
      <c r="GV56" s="122"/>
      <c r="GW56" s="122"/>
      <c r="GX56" s="122"/>
      <c r="GY56" s="122"/>
      <c r="GZ56" s="122"/>
      <c r="HA56" s="122"/>
      <c r="HB56" s="122"/>
      <c r="HC56" s="122"/>
      <c r="HD56" s="122"/>
      <c r="HE56" s="122"/>
      <c r="HF56" s="122"/>
      <c r="HG56" s="122"/>
      <c r="HH56" s="122"/>
      <c r="HI56" s="122"/>
      <c r="HJ56" s="122"/>
      <c r="HK56" s="122"/>
      <c r="HL56" s="122"/>
      <c r="HM56" s="122"/>
      <c r="HN56" s="122"/>
      <c r="HO56" s="122"/>
      <c r="HP56" s="122"/>
      <c r="HQ56" s="122"/>
      <c r="HR56" s="122"/>
      <c r="HS56" s="122"/>
      <c r="HT56" s="122"/>
      <c r="HU56" s="122"/>
      <c r="HV56" s="122"/>
      <c r="HW56" s="122"/>
      <c r="HX56" s="122"/>
      <c r="HY56" s="122"/>
      <c r="HZ56" s="122"/>
      <c r="IA56" s="122"/>
      <c r="IB56" s="122"/>
      <c r="IC56" s="122"/>
      <c r="ID56" s="122"/>
      <c r="IE56" s="122"/>
      <c r="IF56" s="122"/>
      <c r="IG56" s="24"/>
      <c r="IH56" s="24"/>
      <c r="II56" s="24"/>
      <c r="IJ56" s="24"/>
      <c r="IK56" s="24"/>
      <c r="IL56" s="24"/>
      <c r="IM56" s="24"/>
      <c r="IN56" s="24"/>
      <c r="IO56" s="24"/>
      <c r="IP56" s="122"/>
      <c r="IQ56" s="122"/>
      <c r="IR56" s="122"/>
      <c r="IS56" s="122"/>
      <c r="IT56" s="122"/>
      <c r="IU56" s="122"/>
      <c r="IV56" s="122"/>
      <c r="IW56" s="122"/>
      <c r="IX56" s="122"/>
      <c r="IY56" s="122"/>
      <c r="IZ56" s="122"/>
      <c r="JA56" s="122"/>
      <c r="JB56" s="122"/>
      <c r="JC56" s="122"/>
      <c r="JD56" s="122"/>
      <c r="JE56" s="122"/>
      <c r="JF56" s="122"/>
      <c r="JG56" s="122"/>
      <c r="JH56" s="122"/>
      <c r="JI56" s="122"/>
      <c r="JJ56" s="122"/>
      <c r="JK56" s="122"/>
      <c r="JL56" s="122"/>
      <c r="JM56" s="122"/>
      <c r="JN56" s="122"/>
      <c r="JO56" s="122"/>
      <c r="JP56" s="122"/>
      <c r="JQ56" s="122"/>
      <c r="JR56" s="122"/>
      <c r="JS56" s="122"/>
      <c r="JT56" s="122"/>
      <c r="JU56" s="122"/>
      <c r="JV56" s="122"/>
      <c r="JW56" s="122"/>
      <c r="JX56" s="122"/>
      <c r="JY56" s="122"/>
      <c r="JZ56" s="122"/>
      <c r="KA56" s="122"/>
      <c r="KB56" s="122"/>
      <c r="KC56" s="122"/>
      <c r="KD56" s="122"/>
      <c r="KE56" s="122"/>
      <c r="KF56" s="122"/>
      <c r="KG56" s="122"/>
      <c r="KH56" s="122"/>
      <c r="KI56" s="122"/>
      <c r="KJ56" s="122"/>
      <c r="KK56" s="122"/>
      <c r="KL56" s="122"/>
      <c r="KM56" s="122"/>
      <c r="KN56" s="122"/>
      <c r="KO56" s="122"/>
      <c r="KP56" s="122"/>
      <c r="KQ56" s="122"/>
      <c r="KR56" s="122"/>
      <c r="KS56" s="122"/>
      <c r="KT56" s="122"/>
      <c r="KU56" s="122"/>
      <c r="KV56" s="122"/>
      <c r="KW56" s="122"/>
      <c r="KX56" s="122"/>
      <c r="KY56" s="122"/>
      <c r="KZ56" s="122"/>
      <c r="LA56" s="122"/>
      <c r="LB56" s="122"/>
      <c r="LC56" s="122"/>
      <c r="LD56" s="122"/>
      <c r="LE56" s="122"/>
      <c r="LF56" s="122"/>
      <c r="LG56" s="122"/>
      <c r="LH56" s="122"/>
      <c r="LI56" s="122"/>
      <c r="LJ56" s="122"/>
      <c r="LK56" s="122"/>
      <c r="LL56" s="122"/>
      <c r="LM56" s="122"/>
      <c r="LN56" s="122"/>
      <c r="LO56" s="122"/>
      <c r="LP56" s="122"/>
      <c r="LQ56" s="122"/>
      <c r="LR56" s="122"/>
      <c r="LS56" s="122"/>
      <c r="LT56" s="122"/>
      <c r="LU56" s="122"/>
      <c r="LV56" s="122"/>
      <c r="LW56" s="122"/>
      <c r="LX56" s="122"/>
      <c r="LY56" s="122"/>
      <c r="LZ56" s="122"/>
      <c r="MA56" s="122"/>
      <c r="MB56" s="122"/>
      <c r="MC56" s="122"/>
      <c r="MD56" s="122"/>
      <c r="ME56" s="122"/>
      <c r="MF56" s="122"/>
      <c r="MG56" s="122"/>
      <c r="MH56" s="122"/>
      <c r="MI56" s="122"/>
      <c r="MJ56" s="122"/>
      <c r="MK56" s="122"/>
      <c r="ML56" s="122"/>
      <c r="MM56" s="122"/>
      <c r="MN56" s="122"/>
      <c r="MO56" s="122"/>
      <c r="MP56" s="122"/>
      <c r="MQ56" s="122"/>
      <c r="MR56" s="122"/>
      <c r="MS56" s="122"/>
      <c r="MT56" s="122"/>
      <c r="MU56" s="122"/>
      <c r="MV56" s="122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37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7" t="s">
        <v>38</v>
      </c>
      <c r="CW63" s="127"/>
      <c r="CX63" s="127"/>
      <c r="CY63" s="127"/>
      <c r="CZ63" s="127"/>
      <c r="DA63" s="127"/>
      <c r="DB63" s="127"/>
      <c r="DC63" s="127"/>
      <c r="DD63" s="127"/>
      <c r="DE63" s="127"/>
      <c r="DF63" s="127"/>
      <c r="DG63" s="127"/>
      <c r="DH63" s="127"/>
      <c r="DI63" s="127"/>
      <c r="DJ63" s="127"/>
      <c r="DK63" s="127"/>
      <c r="DL63" s="127"/>
      <c r="DM63" s="127"/>
      <c r="DN63" s="127"/>
      <c r="DO63" s="127"/>
      <c r="DP63" s="127"/>
      <c r="DQ63" s="127"/>
      <c r="DR63" s="127"/>
      <c r="DS63" s="127"/>
      <c r="DT63" s="127"/>
      <c r="DU63" s="127"/>
      <c r="DV63" s="127"/>
      <c r="DW63" s="127"/>
      <c r="DX63" s="127"/>
      <c r="DY63" s="127"/>
      <c r="DZ63" s="127"/>
      <c r="EA63" s="127"/>
      <c r="EB63" s="127"/>
      <c r="EC63" s="127"/>
      <c r="ED63" s="127"/>
      <c r="EE63" s="127"/>
      <c r="EF63" s="127"/>
      <c r="EG63" s="127"/>
      <c r="EH63" s="127"/>
      <c r="EI63" s="127"/>
      <c r="EJ63" s="127"/>
      <c r="EK63" s="127"/>
      <c r="EL63" s="127"/>
      <c r="EM63" s="127"/>
      <c r="EN63" s="127"/>
      <c r="EO63" s="127"/>
      <c r="EP63" s="127"/>
      <c r="EQ63" s="127"/>
      <c r="ER63" s="127"/>
      <c r="ES63" s="127"/>
      <c r="ET63" s="127"/>
      <c r="EU63" s="127"/>
      <c r="EV63" s="127"/>
      <c r="EW63" s="127"/>
      <c r="EX63" s="127"/>
      <c r="EY63" s="127"/>
      <c r="EZ63" s="127"/>
      <c r="FA63" s="127"/>
      <c r="FB63" s="127"/>
      <c r="FC63" s="127"/>
      <c r="FD63" s="127"/>
      <c r="FE63" s="127"/>
      <c r="FF63" s="127"/>
      <c r="FG63" s="127"/>
      <c r="FH63" s="127"/>
      <c r="FI63" s="127"/>
      <c r="FJ63" s="127"/>
      <c r="FK63" s="127"/>
      <c r="FL63" s="127"/>
      <c r="FM63" s="127"/>
      <c r="FN63" s="127"/>
      <c r="FO63" s="127"/>
      <c r="FP63" s="127"/>
      <c r="FQ63" s="127"/>
      <c r="FR63" s="127"/>
      <c r="FS63" s="127"/>
      <c r="FT63" s="127"/>
      <c r="FU63" s="127"/>
      <c r="FV63" s="127"/>
      <c r="FW63" s="12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7"/>
      <c r="CW64" s="127"/>
      <c r="CX64" s="127"/>
      <c r="CY64" s="127"/>
      <c r="CZ64" s="127"/>
      <c r="DA64" s="127"/>
      <c r="DB64" s="127"/>
      <c r="DC64" s="127"/>
      <c r="DD64" s="127"/>
      <c r="DE64" s="127"/>
      <c r="DF64" s="127"/>
      <c r="DG64" s="127"/>
      <c r="DH64" s="127"/>
      <c r="DI64" s="127"/>
      <c r="DJ64" s="127"/>
      <c r="DK64" s="127"/>
      <c r="DL64" s="127"/>
      <c r="DM64" s="127"/>
      <c r="DN64" s="127"/>
      <c r="DO64" s="127"/>
      <c r="DP64" s="127"/>
      <c r="DQ64" s="127"/>
      <c r="DR64" s="127"/>
      <c r="DS64" s="127"/>
      <c r="DT64" s="127"/>
      <c r="DU64" s="127"/>
      <c r="DV64" s="127"/>
      <c r="DW64" s="127"/>
      <c r="DX64" s="127"/>
      <c r="DY64" s="127"/>
      <c r="DZ64" s="127"/>
      <c r="EA64" s="127"/>
      <c r="EB64" s="127"/>
      <c r="EC64" s="127"/>
      <c r="ED64" s="127"/>
      <c r="EE64" s="127"/>
      <c r="EF64" s="127"/>
      <c r="EG64" s="127"/>
      <c r="EH64" s="127"/>
      <c r="EI64" s="127"/>
      <c r="EJ64" s="127"/>
      <c r="EK64" s="127"/>
      <c r="EL64" s="127"/>
      <c r="EM64" s="127"/>
      <c r="EN64" s="127"/>
      <c r="EO64" s="127"/>
      <c r="EP64" s="127"/>
      <c r="EQ64" s="127"/>
      <c r="ER64" s="127"/>
      <c r="ES64" s="127"/>
      <c r="ET64" s="127"/>
      <c r="EU64" s="127"/>
      <c r="EV64" s="127"/>
      <c r="EW64" s="127"/>
      <c r="EX64" s="127"/>
      <c r="EY64" s="127"/>
      <c r="EZ64" s="127"/>
      <c r="FA64" s="127"/>
      <c r="FB64" s="127"/>
      <c r="FC64" s="127"/>
      <c r="FD64" s="127"/>
      <c r="FE64" s="127"/>
      <c r="FF64" s="127"/>
      <c r="FG64" s="127"/>
      <c r="FH64" s="127"/>
      <c r="FI64" s="127"/>
      <c r="FJ64" s="127"/>
      <c r="FK64" s="127"/>
      <c r="FL64" s="127"/>
      <c r="FM64" s="127"/>
      <c r="FN64" s="127"/>
      <c r="FO64" s="127"/>
      <c r="FP64" s="127"/>
      <c r="FQ64" s="127"/>
      <c r="FR64" s="127"/>
      <c r="FS64" s="127"/>
      <c r="FT64" s="127"/>
      <c r="FU64" s="127"/>
      <c r="FV64" s="127"/>
      <c r="FW64" s="12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3"/>
      <c r="NE64" s="124"/>
      <c r="NF64" s="124"/>
      <c r="NG64" s="124"/>
      <c r="NH64" s="124"/>
      <c r="NI64" s="124"/>
      <c r="NJ64" s="124"/>
      <c r="NK64" s="124"/>
      <c r="NL64" s="124"/>
      <c r="NM64" s="124"/>
      <c r="NN64" s="124"/>
      <c r="NO64" s="124"/>
      <c r="NP64" s="124"/>
      <c r="NQ64" s="124"/>
      <c r="NR64" s="12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7"/>
      <c r="CW65" s="127"/>
      <c r="CX65" s="127"/>
      <c r="CY65" s="127"/>
      <c r="CZ65" s="127"/>
      <c r="DA65" s="127"/>
      <c r="DB65" s="127"/>
      <c r="DC65" s="127"/>
      <c r="DD65" s="127"/>
      <c r="DE65" s="127"/>
      <c r="DF65" s="127"/>
      <c r="DG65" s="127"/>
      <c r="DH65" s="127"/>
      <c r="DI65" s="127"/>
      <c r="DJ65" s="127"/>
      <c r="DK65" s="127"/>
      <c r="DL65" s="127"/>
      <c r="DM65" s="127"/>
      <c r="DN65" s="127"/>
      <c r="DO65" s="127"/>
      <c r="DP65" s="127"/>
      <c r="DQ65" s="127"/>
      <c r="DR65" s="127"/>
      <c r="DS65" s="127"/>
      <c r="DT65" s="127"/>
      <c r="DU65" s="127"/>
      <c r="DV65" s="127"/>
      <c r="DW65" s="127"/>
      <c r="DX65" s="127"/>
      <c r="DY65" s="127"/>
      <c r="DZ65" s="127"/>
      <c r="EA65" s="127"/>
      <c r="EB65" s="127"/>
      <c r="EC65" s="127"/>
      <c r="ED65" s="127"/>
      <c r="EE65" s="127"/>
      <c r="EF65" s="127"/>
      <c r="EG65" s="127"/>
      <c r="EH65" s="127"/>
      <c r="EI65" s="127"/>
      <c r="EJ65" s="127"/>
      <c r="EK65" s="127"/>
      <c r="EL65" s="127"/>
      <c r="EM65" s="127"/>
      <c r="EN65" s="127"/>
      <c r="EO65" s="127"/>
      <c r="EP65" s="127"/>
      <c r="EQ65" s="127"/>
      <c r="ER65" s="127"/>
      <c r="ES65" s="127"/>
      <c r="ET65" s="127"/>
      <c r="EU65" s="127"/>
      <c r="EV65" s="127"/>
      <c r="EW65" s="127"/>
      <c r="EX65" s="127"/>
      <c r="EY65" s="127"/>
      <c r="EZ65" s="127"/>
      <c r="FA65" s="127"/>
      <c r="FB65" s="127"/>
      <c r="FC65" s="127"/>
      <c r="FD65" s="127"/>
      <c r="FE65" s="127"/>
      <c r="FF65" s="127"/>
      <c r="FG65" s="127"/>
      <c r="FH65" s="127"/>
      <c r="FI65" s="127"/>
      <c r="FJ65" s="127"/>
      <c r="FK65" s="127"/>
      <c r="FL65" s="127"/>
      <c r="FM65" s="127"/>
      <c r="FN65" s="127"/>
      <c r="FO65" s="127"/>
      <c r="FP65" s="127"/>
      <c r="FQ65" s="127"/>
      <c r="FR65" s="127"/>
      <c r="FS65" s="127"/>
      <c r="FT65" s="127"/>
      <c r="FU65" s="127"/>
      <c r="FV65" s="127"/>
      <c r="FW65" s="12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39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7"/>
      <c r="CW66" s="127"/>
      <c r="CX66" s="127"/>
      <c r="CY66" s="127"/>
      <c r="CZ66" s="127"/>
      <c r="DA66" s="127"/>
      <c r="DB66" s="127"/>
      <c r="DC66" s="127"/>
      <c r="DD66" s="127"/>
      <c r="DE66" s="127"/>
      <c r="DF66" s="127"/>
      <c r="DG66" s="127"/>
      <c r="DH66" s="127"/>
      <c r="DI66" s="127"/>
      <c r="DJ66" s="127"/>
      <c r="DK66" s="127"/>
      <c r="DL66" s="127"/>
      <c r="DM66" s="127"/>
      <c r="DN66" s="127"/>
      <c r="DO66" s="127"/>
      <c r="DP66" s="127"/>
      <c r="DQ66" s="127"/>
      <c r="DR66" s="127"/>
      <c r="DS66" s="127"/>
      <c r="DT66" s="127"/>
      <c r="DU66" s="127"/>
      <c r="DV66" s="127"/>
      <c r="DW66" s="127"/>
      <c r="DX66" s="127"/>
      <c r="DY66" s="127"/>
      <c r="DZ66" s="127"/>
      <c r="EA66" s="127"/>
      <c r="EB66" s="127"/>
      <c r="EC66" s="127"/>
      <c r="ED66" s="127"/>
      <c r="EE66" s="127"/>
      <c r="EF66" s="127"/>
      <c r="EG66" s="127"/>
      <c r="EH66" s="127"/>
      <c r="EI66" s="127"/>
      <c r="EJ66" s="127"/>
      <c r="EK66" s="127"/>
      <c r="EL66" s="127"/>
      <c r="EM66" s="127"/>
      <c r="EN66" s="127"/>
      <c r="EO66" s="127"/>
      <c r="EP66" s="127"/>
      <c r="EQ66" s="127"/>
      <c r="ER66" s="127"/>
      <c r="ES66" s="127"/>
      <c r="ET66" s="127"/>
      <c r="EU66" s="127"/>
      <c r="EV66" s="127"/>
      <c r="EW66" s="127"/>
      <c r="EX66" s="127"/>
      <c r="EY66" s="127"/>
      <c r="EZ66" s="127"/>
      <c r="FA66" s="127"/>
      <c r="FB66" s="127"/>
      <c r="FC66" s="127"/>
      <c r="FD66" s="127"/>
      <c r="FE66" s="127"/>
      <c r="FF66" s="127"/>
      <c r="FG66" s="127"/>
      <c r="FH66" s="127"/>
      <c r="FI66" s="127"/>
      <c r="FJ66" s="127"/>
      <c r="FK66" s="127"/>
      <c r="FL66" s="127"/>
      <c r="FM66" s="127"/>
      <c r="FN66" s="127"/>
      <c r="FO66" s="127"/>
      <c r="FP66" s="127"/>
      <c r="FQ66" s="127"/>
      <c r="FR66" s="127"/>
      <c r="FS66" s="127"/>
      <c r="FT66" s="127"/>
      <c r="FU66" s="127"/>
      <c r="FV66" s="127"/>
      <c r="FW66" s="12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147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8">
        <f>データ!CM7</f>
        <v>0</v>
      </c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29"/>
      <c r="FC67" s="129"/>
      <c r="FD67" s="129"/>
      <c r="FE67" s="129"/>
      <c r="FF67" s="129"/>
      <c r="FG67" s="129"/>
      <c r="FH67" s="129"/>
      <c r="FI67" s="129"/>
      <c r="FJ67" s="129"/>
      <c r="FK67" s="129"/>
      <c r="FL67" s="129"/>
      <c r="FM67" s="129"/>
      <c r="FN67" s="129"/>
      <c r="FO67" s="129"/>
      <c r="FP67" s="129"/>
      <c r="FQ67" s="129"/>
      <c r="FR67" s="129"/>
      <c r="FS67" s="129"/>
      <c r="FT67" s="129"/>
      <c r="FU67" s="129"/>
      <c r="FV67" s="129"/>
      <c r="FW67" s="130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1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3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1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3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4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  <c r="EN70" s="135"/>
      <c r="EO70" s="135"/>
      <c r="EP70" s="135"/>
      <c r="EQ70" s="135"/>
      <c r="ER70" s="135"/>
      <c r="ES70" s="135"/>
      <c r="ET70" s="135"/>
      <c r="EU70" s="135"/>
      <c r="EV70" s="135"/>
      <c r="EW70" s="135"/>
      <c r="EX70" s="135"/>
      <c r="EY70" s="135"/>
      <c r="EZ70" s="135"/>
      <c r="FA70" s="135"/>
      <c r="FB70" s="135"/>
      <c r="FC70" s="135"/>
      <c r="FD70" s="135"/>
      <c r="FE70" s="135"/>
      <c r="FF70" s="135"/>
      <c r="FG70" s="135"/>
      <c r="FH70" s="135"/>
      <c r="FI70" s="135"/>
      <c r="FJ70" s="135"/>
      <c r="FK70" s="135"/>
      <c r="FL70" s="135"/>
      <c r="FM70" s="135"/>
      <c r="FN70" s="135"/>
      <c r="FO70" s="135"/>
      <c r="FP70" s="135"/>
      <c r="FQ70" s="135"/>
      <c r="FR70" s="135"/>
      <c r="FS70" s="135"/>
      <c r="FT70" s="135"/>
      <c r="FU70" s="135"/>
      <c r="FV70" s="135"/>
      <c r="FW70" s="136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7" t="s">
        <v>40</v>
      </c>
      <c r="CW72" s="127"/>
      <c r="CX72" s="127"/>
      <c r="CY72" s="127"/>
      <c r="CZ72" s="127"/>
      <c r="DA72" s="127"/>
      <c r="DB72" s="127"/>
      <c r="DC72" s="127"/>
      <c r="DD72" s="127"/>
      <c r="DE72" s="127"/>
      <c r="DF72" s="127"/>
      <c r="DG72" s="127"/>
      <c r="DH72" s="127"/>
      <c r="DI72" s="127"/>
      <c r="DJ72" s="127"/>
      <c r="DK72" s="127"/>
      <c r="DL72" s="127"/>
      <c r="DM72" s="127"/>
      <c r="DN72" s="127"/>
      <c r="DO72" s="127"/>
      <c r="DP72" s="127"/>
      <c r="DQ72" s="127"/>
      <c r="DR72" s="127"/>
      <c r="DS72" s="127"/>
      <c r="DT72" s="127"/>
      <c r="DU72" s="127"/>
      <c r="DV72" s="127"/>
      <c r="DW72" s="127"/>
      <c r="DX72" s="127"/>
      <c r="DY72" s="127"/>
      <c r="DZ72" s="127"/>
      <c r="EA72" s="127"/>
      <c r="EB72" s="127"/>
      <c r="EC72" s="127"/>
      <c r="ED72" s="127"/>
      <c r="EE72" s="127"/>
      <c r="EF72" s="127"/>
      <c r="EG72" s="127"/>
      <c r="EH72" s="127"/>
      <c r="EI72" s="127"/>
      <c r="EJ72" s="127"/>
      <c r="EK72" s="127"/>
      <c r="EL72" s="127"/>
      <c r="EM72" s="127"/>
      <c r="EN72" s="127"/>
      <c r="EO72" s="127"/>
      <c r="EP72" s="127"/>
      <c r="EQ72" s="127"/>
      <c r="ER72" s="127"/>
      <c r="ES72" s="127"/>
      <c r="ET72" s="127"/>
      <c r="EU72" s="127"/>
      <c r="EV72" s="127"/>
      <c r="EW72" s="127"/>
      <c r="EX72" s="127"/>
      <c r="EY72" s="127"/>
      <c r="EZ72" s="127"/>
      <c r="FA72" s="127"/>
      <c r="FB72" s="127"/>
      <c r="FC72" s="127"/>
      <c r="FD72" s="127"/>
      <c r="FE72" s="127"/>
      <c r="FF72" s="127"/>
      <c r="FG72" s="127"/>
      <c r="FH72" s="127"/>
      <c r="FI72" s="127"/>
      <c r="FJ72" s="127"/>
      <c r="FK72" s="127"/>
      <c r="FL72" s="127"/>
      <c r="FM72" s="127"/>
      <c r="FN72" s="127"/>
      <c r="FO72" s="127"/>
      <c r="FP72" s="127"/>
      <c r="FQ72" s="127"/>
      <c r="FR72" s="127"/>
      <c r="FS72" s="127"/>
      <c r="FT72" s="127"/>
      <c r="FU72" s="127"/>
      <c r="FV72" s="127"/>
      <c r="FW72" s="12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27"/>
      <c r="DG73" s="127"/>
      <c r="DH73" s="127"/>
      <c r="DI73" s="127"/>
      <c r="DJ73" s="127"/>
      <c r="DK73" s="127"/>
      <c r="DL73" s="127"/>
      <c r="DM73" s="127"/>
      <c r="DN73" s="127"/>
      <c r="DO73" s="127"/>
      <c r="DP73" s="127"/>
      <c r="DQ73" s="127"/>
      <c r="DR73" s="127"/>
      <c r="DS73" s="127"/>
      <c r="DT73" s="127"/>
      <c r="DU73" s="127"/>
      <c r="DV73" s="127"/>
      <c r="DW73" s="127"/>
      <c r="DX73" s="127"/>
      <c r="DY73" s="127"/>
      <c r="DZ73" s="127"/>
      <c r="EA73" s="127"/>
      <c r="EB73" s="127"/>
      <c r="EC73" s="127"/>
      <c r="ED73" s="127"/>
      <c r="EE73" s="127"/>
      <c r="EF73" s="127"/>
      <c r="EG73" s="127"/>
      <c r="EH73" s="127"/>
      <c r="EI73" s="127"/>
      <c r="EJ73" s="127"/>
      <c r="EK73" s="127"/>
      <c r="EL73" s="127"/>
      <c r="EM73" s="127"/>
      <c r="EN73" s="127"/>
      <c r="EO73" s="127"/>
      <c r="EP73" s="127"/>
      <c r="EQ73" s="127"/>
      <c r="ER73" s="127"/>
      <c r="ES73" s="127"/>
      <c r="ET73" s="127"/>
      <c r="EU73" s="127"/>
      <c r="EV73" s="127"/>
      <c r="EW73" s="127"/>
      <c r="EX73" s="127"/>
      <c r="EY73" s="127"/>
      <c r="EZ73" s="127"/>
      <c r="FA73" s="127"/>
      <c r="FB73" s="127"/>
      <c r="FC73" s="127"/>
      <c r="FD73" s="127"/>
      <c r="FE73" s="127"/>
      <c r="FF73" s="127"/>
      <c r="FG73" s="127"/>
      <c r="FH73" s="127"/>
      <c r="FI73" s="127"/>
      <c r="FJ73" s="127"/>
      <c r="FK73" s="127"/>
      <c r="FL73" s="127"/>
      <c r="FM73" s="127"/>
      <c r="FN73" s="127"/>
      <c r="FO73" s="127"/>
      <c r="FP73" s="127"/>
      <c r="FQ73" s="127"/>
      <c r="FR73" s="127"/>
      <c r="FS73" s="127"/>
      <c r="FT73" s="127"/>
      <c r="FU73" s="127"/>
      <c r="FV73" s="127"/>
      <c r="FW73" s="12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127"/>
      <c r="DI74" s="127"/>
      <c r="DJ74" s="127"/>
      <c r="DK74" s="127"/>
      <c r="DL74" s="127"/>
      <c r="DM74" s="127"/>
      <c r="DN74" s="127"/>
      <c r="DO74" s="127"/>
      <c r="DP74" s="127"/>
      <c r="DQ74" s="127"/>
      <c r="DR74" s="127"/>
      <c r="DS74" s="127"/>
      <c r="DT74" s="127"/>
      <c r="DU74" s="127"/>
      <c r="DV74" s="127"/>
      <c r="DW74" s="127"/>
      <c r="DX74" s="127"/>
      <c r="DY74" s="127"/>
      <c r="DZ74" s="127"/>
      <c r="EA74" s="127"/>
      <c r="EB74" s="127"/>
      <c r="EC74" s="127"/>
      <c r="ED74" s="127"/>
      <c r="EE74" s="127"/>
      <c r="EF74" s="127"/>
      <c r="EG74" s="127"/>
      <c r="EH74" s="127"/>
      <c r="EI74" s="127"/>
      <c r="EJ74" s="127"/>
      <c r="EK74" s="127"/>
      <c r="EL74" s="127"/>
      <c r="EM74" s="127"/>
      <c r="EN74" s="127"/>
      <c r="EO74" s="127"/>
      <c r="EP74" s="127"/>
      <c r="EQ74" s="127"/>
      <c r="ER74" s="127"/>
      <c r="ES74" s="127"/>
      <c r="ET74" s="127"/>
      <c r="EU74" s="127"/>
      <c r="EV74" s="127"/>
      <c r="EW74" s="127"/>
      <c r="EX74" s="127"/>
      <c r="EY74" s="127"/>
      <c r="EZ74" s="127"/>
      <c r="FA74" s="127"/>
      <c r="FB74" s="127"/>
      <c r="FC74" s="127"/>
      <c r="FD74" s="127"/>
      <c r="FE74" s="127"/>
      <c r="FF74" s="127"/>
      <c r="FG74" s="127"/>
      <c r="FH74" s="127"/>
      <c r="FI74" s="127"/>
      <c r="FJ74" s="127"/>
      <c r="FK74" s="127"/>
      <c r="FL74" s="127"/>
      <c r="FM74" s="127"/>
      <c r="FN74" s="127"/>
      <c r="FO74" s="127"/>
      <c r="FP74" s="127"/>
      <c r="FQ74" s="127"/>
      <c r="FR74" s="127"/>
      <c r="FS74" s="127"/>
      <c r="FT74" s="127"/>
      <c r="FU74" s="127"/>
      <c r="FV74" s="127"/>
      <c r="FW74" s="12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  <c r="DK75" s="127"/>
      <c r="DL75" s="127"/>
      <c r="DM75" s="127"/>
      <c r="DN75" s="127"/>
      <c r="DO75" s="127"/>
      <c r="DP75" s="127"/>
      <c r="DQ75" s="127"/>
      <c r="DR75" s="127"/>
      <c r="DS75" s="127"/>
      <c r="DT75" s="127"/>
      <c r="DU75" s="127"/>
      <c r="DV75" s="127"/>
      <c r="DW75" s="127"/>
      <c r="DX75" s="127"/>
      <c r="DY75" s="127"/>
      <c r="DZ75" s="127"/>
      <c r="EA75" s="127"/>
      <c r="EB75" s="127"/>
      <c r="EC75" s="127"/>
      <c r="ED75" s="127"/>
      <c r="EE75" s="127"/>
      <c r="EF75" s="127"/>
      <c r="EG75" s="127"/>
      <c r="EH75" s="127"/>
      <c r="EI75" s="127"/>
      <c r="EJ75" s="127"/>
      <c r="EK75" s="127"/>
      <c r="EL75" s="127"/>
      <c r="EM75" s="127"/>
      <c r="EN75" s="127"/>
      <c r="EO75" s="127"/>
      <c r="EP75" s="127"/>
      <c r="EQ75" s="127"/>
      <c r="ER75" s="127"/>
      <c r="ES75" s="127"/>
      <c r="ET75" s="127"/>
      <c r="EU75" s="127"/>
      <c r="EV75" s="127"/>
      <c r="EW75" s="127"/>
      <c r="EX75" s="127"/>
      <c r="EY75" s="127"/>
      <c r="EZ75" s="127"/>
      <c r="FA75" s="127"/>
      <c r="FB75" s="127"/>
      <c r="FC75" s="127"/>
      <c r="FD75" s="127"/>
      <c r="FE75" s="127"/>
      <c r="FF75" s="127"/>
      <c r="FG75" s="127"/>
      <c r="FH75" s="127"/>
      <c r="FI75" s="127"/>
      <c r="FJ75" s="127"/>
      <c r="FK75" s="127"/>
      <c r="FL75" s="127"/>
      <c r="FM75" s="127"/>
      <c r="FN75" s="127"/>
      <c r="FO75" s="127"/>
      <c r="FP75" s="127"/>
      <c r="FQ75" s="127"/>
      <c r="FR75" s="127"/>
      <c r="FS75" s="127"/>
      <c r="FT75" s="127"/>
      <c r="FU75" s="127"/>
      <c r="FV75" s="127"/>
      <c r="FW75" s="12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7">
        <f>データ!$B$11</f>
        <v>41275</v>
      </c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9"/>
      <c r="AG76" s="137">
        <f>データ!$C$11</f>
        <v>41640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9"/>
      <c r="AV76" s="137">
        <f>データ!$D$11</f>
        <v>42005</v>
      </c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9"/>
      <c r="BK76" s="137">
        <f>データ!$E$11</f>
        <v>42370</v>
      </c>
      <c r="BL76" s="138"/>
      <c r="BM76" s="138"/>
      <c r="BN76" s="138"/>
      <c r="BO76" s="138"/>
      <c r="BP76" s="138"/>
      <c r="BQ76" s="138"/>
      <c r="BR76" s="138"/>
      <c r="BS76" s="138"/>
      <c r="BT76" s="138"/>
      <c r="BU76" s="138"/>
      <c r="BV76" s="138"/>
      <c r="BW76" s="138"/>
      <c r="BX76" s="138"/>
      <c r="BY76" s="139"/>
      <c r="BZ76" s="137">
        <f>データ!$F$11</f>
        <v>42736</v>
      </c>
      <c r="CA76" s="138"/>
      <c r="CB76" s="138"/>
      <c r="CC76" s="138"/>
      <c r="CD76" s="138"/>
      <c r="CE76" s="138"/>
      <c r="CF76" s="138"/>
      <c r="CG76" s="138"/>
      <c r="CH76" s="138"/>
      <c r="CI76" s="138"/>
      <c r="CJ76" s="138"/>
      <c r="CK76" s="138"/>
      <c r="CL76" s="138"/>
      <c r="CM76" s="138"/>
      <c r="CN76" s="139"/>
      <c r="CO76" s="4"/>
      <c r="CP76" s="4"/>
      <c r="CQ76" s="4"/>
      <c r="CR76" s="4"/>
      <c r="CS76" s="4"/>
      <c r="CT76" s="4"/>
      <c r="CU76" s="4"/>
      <c r="CV76" s="128">
        <f>データ!CN7</f>
        <v>0</v>
      </c>
      <c r="CW76" s="129"/>
      <c r="CX76" s="129"/>
      <c r="CY76" s="129"/>
      <c r="CZ76" s="129"/>
      <c r="DA76" s="129"/>
      <c r="DB76" s="129"/>
      <c r="DC76" s="129"/>
      <c r="DD76" s="129"/>
      <c r="DE76" s="129"/>
      <c r="DF76" s="129"/>
      <c r="DG76" s="129"/>
      <c r="DH76" s="129"/>
      <c r="DI76" s="129"/>
      <c r="DJ76" s="129"/>
      <c r="DK76" s="129"/>
      <c r="DL76" s="129"/>
      <c r="DM76" s="129"/>
      <c r="DN76" s="129"/>
      <c r="DO76" s="129"/>
      <c r="DP76" s="129"/>
      <c r="DQ76" s="129"/>
      <c r="DR76" s="129"/>
      <c r="DS76" s="129"/>
      <c r="DT76" s="129"/>
      <c r="DU76" s="129"/>
      <c r="DV76" s="129"/>
      <c r="DW76" s="129"/>
      <c r="DX76" s="129"/>
      <c r="DY76" s="129"/>
      <c r="DZ76" s="129"/>
      <c r="EA76" s="129"/>
      <c r="EB76" s="129"/>
      <c r="EC76" s="129"/>
      <c r="ED76" s="129"/>
      <c r="EE76" s="129"/>
      <c r="EF76" s="129"/>
      <c r="EG76" s="129"/>
      <c r="EH76" s="129"/>
      <c r="EI76" s="129"/>
      <c r="EJ76" s="129"/>
      <c r="EK76" s="129"/>
      <c r="EL76" s="129"/>
      <c r="EM76" s="129"/>
      <c r="EN76" s="129"/>
      <c r="EO76" s="129"/>
      <c r="EP76" s="129"/>
      <c r="EQ76" s="129"/>
      <c r="ER76" s="129"/>
      <c r="ES76" s="129"/>
      <c r="ET76" s="129"/>
      <c r="EU76" s="129"/>
      <c r="EV76" s="129"/>
      <c r="EW76" s="129"/>
      <c r="EX76" s="129"/>
      <c r="EY76" s="129"/>
      <c r="EZ76" s="129"/>
      <c r="FA76" s="129"/>
      <c r="FB76" s="129"/>
      <c r="FC76" s="129"/>
      <c r="FD76" s="129"/>
      <c r="FE76" s="129"/>
      <c r="FF76" s="129"/>
      <c r="FG76" s="129"/>
      <c r="FH76" s="129"/>
      <c r="FI76" s="129"/>
      <c r="FJ76" s="129"/>
      <c r="FK76" s="129"/>
      <c r="FL76" s="129"/>
      <c r="FM76" s="129"/>
      <c r="FN76" s="129"/>
      <c r="FO76" s="129"/>
      <c r="FP76" s="129"/>
      <c r="FQ76" s="129"/>
      <c r="FR76" s="129"/>
      <c r="FS76" s="129"/>
      <c r="FT76" s="129"/>
      <c r="FU76" s="129"/>
      <c r="FV76" s="129"/>
      <c r="FW76" s="130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7">
        <f>データ!$B$11</f>
        <v>41275</v>
      </c>
      <c r="GM76" s="138"/>
      <c r="GN76" s="138"/>
      <c r="GO76" s="138"/>
      <c r="GP76" s="138"/>
      <c r="GQ76" s="138"/>
      <c r="GR76" s="138"/>
      <c r="GS76" s="138"/>
      <c r="GT76" s="138"/>
      <c r="GU76" s="138"/>
      <c r="GV76" s="138"/>
      <c r="GW76" s="138"/>
      <c r="GX76" s="138"/>
      <c r="GY76" s="138"/>
      <c r="GZ76" s="139"/>
      <c r="HA76" s="137">
        <f>データ!$C$11</f>
        <v>41640</v>
      </c>
      <c r="HB76" s="138"/>
      <c r="HC76" s="138"/>
      <c r="HD76" s="138"/>
      <c r="HE76" s="138"/>
      <c r="HF76" s="138"/>
      <c r="HG76" s="138"/>
      <c r="HH76" s="138"/>
      <c r="HI76" s="138"/>
      <c r="HJ76" s="138"/>
      <c r="HK76" s="138"/>
      <c r="HL76" s="138"/>
      <c r="HM76" s="138"/>
      <c r="HN76" s="138"/>
      <c r="HO76" s="139"/>
      <c r="HP76" s="137">
        <f>データ!$D$11</f>
        <v>42005</v>
      </c>
      <c r="HQ76" s="138"/>
      <c r="HR76" s="138"/>
      <c r="HS76" s="138"/>
      <c r="HT76" s="138"/>
      <c r="HU76" s="138"/>
      <c r="HV76" s="138"/>
      <c r="HW76" s="138"/>
      <c r="HX76" s="138"/>
      <c r="HY76" s="138"/>
      <c r="HZ76" s="138"/>
      <c r="IA76" s="138"/>
      <c r="IB76" s="138"/>
      <c r="IC76" s="138"/>
      <c r="ID76" s="139"/>
      <c r="IE76" s="137">
        <f>データ!$E$11</f>
        <v>42370</v>
      </c>
      <c r="IF76" s="138"/>
      <c r="IG76" s="138"/>
      <c r="IH76" s="138"/>
      <c r="II76" s="138"/>
      <c r="IJ76" s="138"/>
      <c r="IK76" s="138"/>
      <c r="IL76" s="138"/>
      <c r="IM76" s="138"/>
      <c r="IN76" s="138"/>
      <c r="IO76" s="138"/>
      <c r="IP76" s="138"/>
      <c r="IQ76" s="138"/>
      <c r="IR76" s="138"/>
      <c r="IS76" s="139"/>
      <c r="IT76" s="137">
        <f>データ!$F$11</f>
        <v>42736</v>
      </c>
      <c r="IU76" s="138"/>
      <c r="IV76" s="138"/>
      <c r="IW76" s="138"/>
      <c r="IX76" s="138"/>
      <c r="IY76" s="138"/>
      <c r="IZ76" s="138"/>
      <c r="JA76" s="138"/>
      <c r="JB76" s="138"/>
      <c r="JC76" s="138"/>
      <c r="JD76" s="138"/>
      <c r="JE76" s="138"/>
      <c r="JF76" s="138"/>
      <c r="JG76" s="138"/>
      <c r="JH76" s="139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7">
        <f>データ!$B$11</f>
        <v>41275</v>
      </c>
      <c r="KB76" s="138"/>
      <c r="KC76" s="138"/>
      <c r="KD76" s="138"/>
      <c r="KE76" s="138"/>
      <c r="KF76" s="138"/>
      <c r="KG76" s="138"/>
      <c r="KH76" s="138"/>
      <c r="KI76" s="138"/>
      <c r="KJ76" s="138"/>
      <c r="KK76" s="138"/>
      <c r="KL76" s="138"/>
      <c r="KM76" s="138"/>
      <c r="KN76" s="138"/>
      <c r="KO76" s="139"/>
      <c r="KP76" s="137">
        <f>データ!$C$11</f>
        <v>41640</v>
      </c>
      <c r="KQ76" s="138"/>
      <c r="KR76" s="138"/>
      <c r="KS76" s="138"/>
      <c r="KT76" s="138"/>
      <c r="KU76" s="138"/>
      <c r="KV76" s="138"/>
      <c r="KW76" s="138"/>
      <c r="KX76" s="138"/>
      <c r="KY76" s="138"/>
      <c r="KZ76" s="138"/>
      <c r="LA76" s="138"/>
      <c r="LB76" s="138"/>
      <c r="LC76" s="138"/>
      <c r="LD76" s="139"/>
      <c r="LE76" s="137">
        <f>データ!$D$11</f>
        <v>42005</v>
      </c>
      <c r="LF76" s="138"/>
      <c r="LG76" s="138"/>
      <c r="LH76" s="138"/>
      <c r="LI76" s="138"/>
      <c r="LJ76" s="138"/>
      <c r="LK76" s="138"/>
      <c r="LL76" s="138"/>
      <c r="LM76" s="138"/>
      <c r="LN76" s="138"/>
      <c r="LO76" s="138"/>
      <c r="LP76" s="138"/>
      <c r="LQ76" s="138"/>
      <c r="LR76" s="138"/>
      <c r="LS76" s="139"/>
      <c r="LT76" s="137">
        <f>データ!$E$11</f>
        <v>42370</v>
      </c>
      <c r="LU76" s="138"/>
      <c r="LV76" s="138"/>
      <c r="LW76" s="138"/>
      <c r="LX76" s="138"/>
      <c r="LY76" s="138"/>
      <c r="LZ76" s="138"/>
      <c r="MA76" s="138"/>
      <c r="MB76" s="138"/>
      <c r="MC76" s="138"/>
      <c r="MD76" s="138"/>
      <c r="ME76" s="138"/>
      <c r="MF76" s="138"/>
      <c r="MG76" s="138"/>
      <c r="MH76" s="139"/>
      <c r="MI76" s="137">
        <f>データ!$F$11</f>
        <v>42736</v>
      </c>
      <c r="MJ76" s="138"/>
      <c r="MK76" s="138"/>
      <c r="ML76" s="138"/>
      <c r="MM76" s="138"/>
      <c r="MN76" s="138"/>
      <c r="MO76" s="138"/>
      <c r="MP76" s="138"/>
      <c r="MQ76" s="138"/>
      <c r="MR76" s="138"/>
      <c r="MS76" s="138"/>
      <c r="MT76" s="138"/>
      <c r="MU76" s="138"/>
      <c r="MV76" s="138"/>
      <c r="MW76" s="139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40" t="s">
        <v>27</v>
      </c>
      <c r="J77" s="140"/>
      <c r="K77" s="140"/>
      <c r="L77" s="140"/>
      <c r="M77" s="140"/>
      <c r="N77" s="140"/>
      <c r="O77" s="140"/>
      <c r="P77" s="140"/>
      <c r="Q77" s="140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1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3"/>
      <c r="FY77" s="4"/>
      <c r="FZ77" s="4"/>
      <c r="GA77" s="4"/>
      <c r="GB77" s="4"/>
      <c r="GC77" s="140" t="s">
        <v>27</v>
      </c>
      <c r="GD77" s="140"/>
      <c r="GE77" s="140"/>
      <c r="GF77" s="140"/>
      <c r="GG77" s="140"/>
      <c r="GH77" s="140"/>
      <c r="GI77" s="140"/>
      <c r="GJ77" s="140"/>
      <c r="GK77" s="140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40" t="s">
        <v>27</v>
      </c>
      <c r="JS77" s="140"/>
      <c r="JT77" s="140"/>
      <c r="JU77" s="140"/>
      <c r="JV77" s="140"/>
      <c r="JW77" s="140"/>
      <c r="JX77" s="140"/>
      <c r="JY77" s="140"/>
      <c r="JZ77" s="140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40" t="s">
        <v>29</v>
      </c>
      <c r="J78" s="140"/>
      <c r="K78" s="140"/>
      <c r="L78" s="140"/>
      <c r="M78" s="140"/>
      <c r="N78" s="140"/>
      <c r="O78" s="140"/>
      <c r="P78" s="140"/>
      <c r="Q78" s="140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1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3"/>
      <c r="FY78" s="4"/>
      <c r="FZ78" s="4"/>
      <c r="GA78" s="4"/>
      <c r="GB78" s="4"/>
      <c r="GC78" s="140" t="s">
        <v>29</v>
      </c>
      <c r="GD78" s="140"/>
      <c r="GE78" s="140"/>
      <c r="GF78" s="140"/>
      <c r="GG78" s="140"/>
      <c r="GH78" s="140"/>
      <c r="GI78" s="140"/>
      <c r="GJ78" s="140"/>
      <c r="GK78" s="140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40" t="s">
        <v>29</v>
      </c>
      <c r="JS78" s="140"/>
      <c r="JT78" s="140"/>
      <c r="JU78" s="140"/>
      <c r="JV78" s="140"/>
      <c r="JW78" s="140"/>
      <c r="JX78" s="140"/>
      <c r="JY78" s="140"/>
      <c r="JZ78" s="140"/>
      <c r="KA78" s="119">
        <f>データ!DE7</f>
        <v>84.4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78.400000000000006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70.5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59.2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62.4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4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  <c r="EP79" s="135"/>
      <c r="EQ79" s="135"/>
      <c r="ER79" s="135"/>
      <c r="ES79" s="135"/>
      <c r="ET79" s="135"/>
      <c r="EU79" s="135"/>
      <c r="EV79" s="135"/>
      <c r="EW79" s="135"/>
      <c r="EX79" s="135"/>
      <c r="EY79" s="135"/>
      <c r="EZ79" s="135"/>
      <c r="FA79" s="135"/>
      <c r="FB79" s="135"/>
      <c r="FC79" s="135"/>
      <c r="FD79" s="135"/>
      <c r="FE79" s="135"/>
      <c r="FF79" s="135"/>
      <c r="FG79" s="135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136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122" t="s">
        <v>41</v>
      </c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122" t="s">
        <v>42</v>
      </c>
      <c r="GC80" s="122"/>
      <c r="GD80" s="122"/>
      <c r="GE80" s="122"/>
      <c r="GF80" s="122"/>
      <c r="GG80" s="122"/>
      <c r="GH80" s="122"/>
      <c r="GI80" s="122"/>
      <c r="GJ80" s="122"/>
      <c r="GK80" s="122"/>
      <c r="GL80" s="122"/>
      <c r="GM80" s="122"/>
      <c r="GN80" s="122"/>
      <c r="GO80" s="122"/>
      <c r="GP80" s="122"/>
      <c r="GQ80" s="122"/>
      <c r="GR80" s="122"/>
      <c r="GS80" s="122"/>
      <c r="GT80" s="122"/>
      <c r="GU80" s="122"/>
      <c r="GV80" s="122"/>
      <c r="GW80" s="122"/>
      <c r="GX80" s="122"/>
      <c r="GY80" s="122"/>
      <c r="GZ80" s="122"/>
      <c r="HA80" s="122"/>
      <c r="HB80" s="122"/>
      <c r="HC80" s="122"/>
      <c r="HD80" s="122"/>
      <c r="HE80" s="122"/>
      <c r="HF80" s="122"/>
      <c r="HG80" s="122"/>
      <c r="HH80" s="122"/>
      <c r="HI80" s="122"/>
      <c r="HJ80" s="122"/>
      <c r="HK80" s="122"/>
      <c r="HL80" s="122"/>
      <c r="HM80" s="122"/>
      <c r="HN80" s="122"/>
      <c r="HO80" s="122"/>
      <c r="HP80" s="122"/>
      <c r="HQ80" s="122"/>
      <c r="HR80" s="122"/>
      <c r="HS80" s="122"/>
      <c r="HT80" s="122"/>
      <c r="HU80" s="122"/>
      <c r="HV80" s="122"/>
      <c r="HW80" s="122"/>
      <c r="HX80" s="122"/>
      <c r="HY80" s="122"/>
      <c r="HZ80" s="122"/>
      <c r="IA80" s="122"/>
      <c r="IB80" s="122"/>
      <c r="IC80" s="122"/>
      <c r="ID80" s="122"/>
      <c r="IE80" s="122"/>
      <c r="IF80" s="122"/>
      <c r="IG80" s="122"/>
      <c r="IH80" s="122"/>
      <c r="II80" s="122"/>
      <c r="IJ80" s="122"/>
      <c r="IK80" s="122"/>
      <c r="IL80" s="122"/>
      <c r="IM80" s="122"/>
      <c r="IN80" s="122"/>
      <c r="IO80" s="122"/>
      <c r="IP80" s="122"/>
      <c r="IQ80" s="122"/>
      <c r="IR80" s="122"/>
      <c r="IS80" s="122"/>
      <c r="IT80" s="122"/>
      <c r="IU80" s="122"/>
      <c r="IV80" s="122"/>
      <c r="IW80" s="122"/>
      <c r="IX80" s="122"/>
      <c r="IY80" s="122"/>
      <c r="IZ80" s="122"/>
      <c r="JA80" s="122"/>
      <c r="JB80" s="122"/>
      <c r="JC80" s="122"/>
      <c r="JD80" s="122"/>
      <c r="JE80" s="122"/>
      <c r="JF80" s="122"/>
      <c r="JG80" s="122"/>
      <c r="JH80" s="122"/>
      <c r="JI80" s="122"/>
      <c r="JJ80" s="122"/>
      <c r="JK80" s="122"/>
      <c r="JL80" s="122"/>
      <c r="JM80" s="4"/>
      <c r="JN80" s="4"/>
      <c r="JO80" s="4"/>
      <c r="JP80" s="122" t="s">
        <v>43</v>
      </c>
      <c r="JQ80" s="122"/>
      <c r="JR80" s="122"/>
      <c r="JS80" s="122"/>
      <c r="JT80" s="122"/>
      <c r="JU80" s="122"/>
      <c r="JV80" s="122"/>
      <c r="JW80" s="122"/>
      <c r="JX80" s="122"/>
      <c r="JY80" s="122"/>
      <c r="JZ80" s="122"/>
      <c r="KA80" s="122"/>
      <c r="KB80" s="122"/>
      <c r="KC80" s="122"/>
      <c r="KD80" s="122"/>
      <c r="KE80" s="122"/>
      <c r="KF80" s="122"/>
      <c r="KG80" s="122"/>
      <c r="KH80" s="122"/>
      <c r="KI80" s="122"/>
      <c r="KJ80" s="122"/>
      <c r="KK80" s="122"/>
      <c r="KL80" s="122"/>
      <c r="KM80" s="122"/>
      <c r="KN80" s="122"/>
      <c r="KO80" s="122"/>
      <c r="KP80" s="122"/>
      <c r="KQ80" s="122"/>
      <c r="KR80" s="122"/>
      <c r="KS80" s="122"/>
      <c r="KT80" s="122"/>
      <c r="KU80" s="122"/>
      <c r="KV80" s="122"/>
      <c r="KW80" s="122"/>
      <c r="KX80" s="122"/>
      <c r="KY80" s="122"/>
      <c r="KZ80" s="122"/>
      <c r="LA80" s="122"/>
      <c r="LB80" s="122"/>
      <c r="LC80" s="122"/>
      <c r="LD80" s="122"/>
      <c r="LE80" s="122"/>
      <c r="LF80" s="122"/>
      <c r="LG80" s="122"/>
      <c r="LH80" s="122"/>
      <c r="LI80" s="122"/>
      <c r="LJ80" s="122"/>
      <c r="LK80" s="122"/>
      <c r="LL80" s="122"/>
      <c r="LM80" s="122"/>
      <c r="LN80" s="122"/>
      <c r="LO80" s="122"/>
      <c r="LP80" s="122"/>
      <c r="LQ80" s="122"/>
      <c r="LR80" s="122"/>
      <c r="LS80" s="122"/>
      <c r="LT80" s="122"/>
      <c r="LU80" s="122"/>
      <c r="LV80" s="122"/>
      <c r="LW80" s="122"/>
      <c r="LX80" s="122"/>
      <c r="LY80" s="122"/>
      <c r="LZ80" s="122"/>
      <c r="MA80" s="122"/>
      <c r="MB80" s="122"/>
      <c r="MC80" s="122"/>
      <c r="MD80" s="122"/>
      <c r="ME80" s="122"/>
      <c r="MF80" s="122"/>
      <c r="MG80" s="122"/>
      <c r="MH80" s="122"/>
      <c r="MI80" s="122"/>
      <c r="MJ80" s="122"/>
      <c r="MK80" s="122"/>
      <c r="ML80" s="122"/>
      <c r="MM80" s="122"/>
      <c r="MN80" s="122"/>
      <c r="MO80" s="122"/>
      <c r="MP80" s="122"/>
      <c r="MQ80" s="122"/>
      <c r="MR80" s="122"/>
      <c r="MS80" s="122"/>
      <c r="MT80" s="122"/>
      <c r="MU80" s="122"/>
      <c r="MV80" s="122"/>
      <c r="MW80" s="122"/>
      <c r="MX80" s="122"/>
      <c r="MY80" s="122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22"/>
      <c r="CM81" s="122"/>
      <c r="CN81" s="122"/>
      <c r="CO81" s="122"/>
      <c r="CP81" s="122"/>
      <c r="CQ81" s="122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122"/>
      <c r="GC81" s="122"/>
      <c r="GD81" s="122"/>
      <c r="GE81" s="122"/>
      <c r="GF81" s="122"/>
      <c r="GG81" s="122"/>
      <c r="GH81" s="122"/>
      <c r="GI81" s="122"/>
      <c r="GJ81" s="122"/>
      <c r="GK81" s="122"/>
      <c r="GL81" s="122"/>
      <c r="GM81" s="122"/>
      <c r="GN81" s="122"/>
      <c r="GO81" s="122"/>
      <c r="GP81" s="122"/>
      <c r="GQ81" s="122"/>
      <c r="GR81" s="122"/>
      <c r="GS81" s="122"/>
      <c r="GT81" s="122"/>
      <c r="GU81" s="122"/>
      <c r="GV81" s="122"/>
      <c r="GW81" s="122"/>
      <c r="GX81" s="122"/>
      <c r="GY81" s="122"/>
      <c r="GZ81" s="122"/>
      <c r="HA81" s="122"/>
      <c r="HB81" s="122"/>
      <c r="HC81" s="122"/>
      <c r="HD81" s="122"/>
      <c r="HE81" s="122"/>
      <c r="HF81" s="122"/>
      <c r="HG81" s="122"/>
      <c r="HH81" s="122"/>
      <c r="HI81" s="122"/>
      <c r="HJ81" s="122"/>
      <c r="HK81" s="122"/>
      <c r="HL81" s="122"/>
      <c r="HM81" s="122"/>
      <c r="HN81" s="122"/>
      <c r="HO81" s="122"/>
      <c r="HP81" s="122"/>
      <c r="HQ81" s="122"/>
      <c r="HR81" s="122"/>
      <c r="HS81" s="122"/>
      <c r="HT81" s="122"/>
      <c r="HU81" s="122"/>
      <c r="HV81" s="122"/>
      <c r="HW81" s="122"/>
      <c r="HX81" s="122"/>
      <c r="HY81" s="122"/>
      <c r="HZ81" s="122"/>
      <c r="IA81" s="122"/>
      <c r="IB81" s="122"/>
      <c r="IC81" s="122"/>
      <c r="ID81" s="122"/>
      <c r="IE81" s="122"/>
      <c r="IF81" s="122"/>
      <c r="IG81" s="122"/>
      <c r="IH81" s="122"/>
      <c r="II81" s="122"/>
      <c r="IJ81" s="122"/>
      <c r="IK81" s="122"/>
      <c r="IL81" s="122"/>
      <c r="IM81" s="122"/>
      <c r="IN81" s="122"/>
      <c r="IO81" s="122"/>
      <c r="IP81" s="122"/>
      <c r="IQ81" s="122"/>
      <c r="IR81" s="122"/>
      <c r="IS81" s="122"/>
      <c r="IT81" s="122"/>
      <c r="IU81" s="122"/>
      <c r="IV81" s="122"/>
      <c r="IW81" s="122"/>
      <c r="IX81" s="122"/>
      <c r="IY81" s="122"/>
      <c r="IZ81" s="122"/>
      <c r="JA81" s="122"/>
      <c r="JB81" s="122"/>
      <c r="JC81" s="122"/>
      <c r="JD81" s="122"/>
      <c r="JE81" s="122"/>
      <c r="JF81" s="122"/>
      <c r="JG81" s="122"/>
      <c r="JH81" s="122"/>
      <c r="JI81" s="122"/>
      <c r="JJ81" s="122"/>
      <c r="JK81" s="122"/>
      <c r="JL81" s="122"/>
      <c r="JM81" s="4"/>
      <c r="JN81" s="4"/>
      <c r="JO81" s="4"/>
      <c r="JP81" s="122"/>
      <c r="JQ81" s="122"/>
      <c r="JR81" s="122"/>
      <c r="JS81" s="122"/>
      <c r="JT81" s="122"/>
      <c r="JU81" s="122"/>
      <c r="JV81" s="122"/>
      <c r="JW81" s="122"/>
      <c r="JX81" s="122"/>
      <c r="JY81" s="122"/>
      <c r="JZ81" s="122"/>
      <c r="KA81" s="122"/>
      <c r="KB81" s="122"/>
      <c r="KC81" s="122"/>
      <c r="KD81" s="122"/>
      <c r="KE81" s="122"/>
      <c r="KF81" s="122"/>
      <c r="KG81" s="122"/>
      <c r="KH81" s="122"/>
      <c r="KI81" s="122"/>
      <c r="KJ81" s="122"/>
      <c r="KK81" s="122"/>
      <c r="KL81" s="122"/>
      <c r="KM81" s="122"/>
      <c r="KN81" s="122"/>
      <c r="KO81" s="122"/>
      <c r="KP81" s="122"/>
      <c r="KQ81" s="122"/>
      <c r="KR81" s="122"/>
      <c r="KS81" s="122"/>
      <c r="KT81" s="122"/>
      <c r="KU81" s="122"/>
      <c r="KV81" s="122"/>
      <c r="KW81" s="122"/>
      <c r="KX81" s="122"/>
      <c r="KY81" s="122"/>
      <c r="KZ81" s="122"/>
      <c r="LA81" s="122"/>
      <c r="LB81" s="122"/>
      <c r="LC81" s="122"/>
      <c r="LD81" s="122"/>
      <c r="LE81" s="122"/>
      <c r="LF81" s="122"/>
      <c r="LG81" s="122"/>
      <c r="LH81" s="122"/>
      <c r="LI81" s="122"/>
      <c r="LJ81" s="122"/>
      <c r="LK81" s="122"/>
      <c r="LL81" s="122"/>
      <c r="LM81" s="122"/>
      <c r="LN81" s="122"/>
      <c r="LO81" s="122"/>
      <c r="LP81" s="122"/>
      <c r="LQ81" s="122"/>
      <c r="LR81" s="122"/>
      <c r="LS81" s="122"/>
      <c r="LT81" s="122"/>
      <c r="LU81" s="122"/>
      <c r="LV81" s="122"/>
      <c r="LW81" s="122"/>
      <c r="LX81" s="122"/>
      <c r="LY81" s="122"/>
      <c r="LZ81" s="122"/>
      <c r="MA81" s="122"/>
      <c r="MB81" s="122"/>
      <c r="MC81" s="122"/>
      <c r="MD81" s="122"/>
      <c r="ME81" s="122"/>
      <c r="MF81" s="122"/>
      <c r="MG81" s="122"/>
      <c r="MH81" s="122"/>
      <c r="MI81" s="122"/>
      <c r="MJ81" s="122"/>
      <c r="MK81" s="122"/>
      <c r="ML81" s="122"/>
      <c r="MM81" s="122"/>
      <c r="MN81" s="122"/>
      <c r="MO81" s="122"/>
      <c r="MP81" s="122"/>
      <c r="MQ81" s="122"/>
      <c r="MR81" s="122"/>
      <c r="MS81" s="122"/>
      <c r="MT81" s="122"/>
      <c r="MU81" s="122"/>
      <c r="MV81" s="122"/>
      <c r="MW81" s="122"/>
      <c r="MX81" s="122"/>
      <c r="MY81" s="122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3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LlP1BG8++IPbk4GhLa5IbTlj+8PQVUrx2q8G2GehlkzPDUcOdiL8dQ02pHDqj+6Bal0e8pLsgjVGwXx/c5eXtg==" saltValue="k1k/p0IeDEXZB/GtYrG8Lw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4" t="s">
        <v>67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70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71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72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73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74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75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76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77</v>
      </c>
      <c r="CN4" s="150" t="s">
        <v>78</v>
      </c>
      <c r="CO4" s="141" t="s">
        <v>79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80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81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15">
      <c r="A5" s="49" t="s">
        <v>82</v>
      </c>
      <c r="B5" s="58"/>
      <c r="C5" s="58"/>
      <c r="D5" s="58"/>
      <c r="E5" s="58"/>
      <c r="F5" s="58"/>
      <c r="G5" s="58"/>
      <c r="H5" s="59" t="s">
        <v>83</v>
      </c>
      <c r="I5" s="59" t="s">
        <v>84</v>
      </c>
      <c r="J5" s="59" t="s">
        <v>85</v>
      </c>
      <c r="K5" s="59" t="s">
        <v>86</v>
      </c>
      <c r="L5" s="59" t="s">
        <v>87</v>
      </c>
      <c r="M5" s="59" t="s">
        <v>4</v>
      </c>
      <c r="N5" s="59" t="s">
        <v>5</v>
      </c>
      <c r="O5" s="59" t="s">
        <v>88</v>
      </c>
      <c r="P5" s="59" t="s">
        <v>13</v>
      </c>
      <c r="Q5" s="59" t="s">
        <v>89</v>
      </c>
      <c r="R5" s="59" t="s">
        <v>90</v>
      </c>
      <c r="S5" s="59" t="s">
        <v>91</v>
      </c>
      <c r="T5" s="59" t="s">
        <v>92</v>
      </c>
      <c r="U5" s="59" t="s">
        <v>93</v>
      </c>
      <c r="V5" s="59" t="s">
        <v>94</v>
      </c>
      <c r="W5" s="59" t="s">
        <v>95</v>
      </c>
      <c r="X5" s="59" t="s">
        <v>96</v>
      </c>
      <c r="Y5" s="59" t="s">
        <v>97</v>
      </c>
      <c r="Z5" s="59" t="s">
        <v>98</v>
      </c>
      <c r="AA5" s="59" t="s">
        <v>99</v>
      </c>
      <c r="AB5" s="59" t="s">
        <v>100</v>
      </c>
      <c r="AC5" s="59" t="s">
        <v>101</v>
      </c>
      <c r="AD5" s="59" t="s">
        <v>102</v>
      </c>
      <c r="AE5" s="59" t="s">
        <v>103</v>
      </c>
      <c r="AF5" s="59" t="s">
        <v>104</v>
      </c>
      <c r="AG5" s="59" t="s">
        <v>105</v>
      </c>
      <c r="AH5" s="59" t="s">
        <v>106</v>
      </c>
      <c r="AI5" s="59" t="s">
        <v>107</v>
      </c>
      <c r="AJ5" s="59" t="s">
        <v>108</v>
      </c>
      <c r="AK5" s="59" t="s">
        <v>109</v>
      </c>
      <c r="AL5" s="59" t="s">
        <v>110</v>
      </c>
      <c r="AM5" s="59" t="s">
        <v>100</v>
      </c>
      <c r="AN5" s="59" t="s">
        <v>111</v>
      </c>
      <c r="AO5" s="59" t="s">
        <v>102</v>
      </c>
      <c r="AP5" s="59" t="s">
        <v>103</v>
      </c>
      <c r="AQ5" s="59" t="s">
        <v>104</v>
      </c>
      <c r="AR5" s="59" t="s">
        <v>105</v>
      </c>
      <c r="AS5" s="59" t="s">
        <v>106</v>
      </c>
      <c r="AT5" s="59" t="s">
        <v>107</v>
      </c>
      <c r="AU5" s="59" t="s">
        <v>112</v>
      </c>
      <c r="AV5" s="59" t="s">
        <v>109</v>
      </c>
      <c r="AW5" s="59" t="s">
        <v>99</v>
      </c>
      <c r="AX5" s="59" t="s">
        <v>100</v>
      </c>
      <c r="AY5" s="59" t="s">
        <v>111</v>
      </c>
      <c r="AZ5" s="59" t="s">
        <v>102</v>
      </c>
      <c r="BA5" s="59" t="s">
        <v>103</v>
      </c>
      <c r="BB5" s="59" t="s">
        <v>104</v>
      </c>
      <c r="BC5" s="59" t="s">
        <v>105</v>
      </c>
      <c r="BD5" s="59" t="s">
        <v>106</v>
      </c>
      <c r="BE5" s="59" t="s">
        <v>107</v>
      </c>
      <c r="BF5" s="59" t="s">
        <v>112</v>
      </c>
      <c r="BG5" s="59" t="s">
        <v>113</v>
      </c>
      <c r="BH5" s="59" t="s">
        <v>110</v>
      </c>
      <c r="BI5" s="59" t="s">
        <v>114</v>
      </c>
      <c r="BJ5" s="59" t="s">
        <v>111</v>
      </c>
      <c r="BK5" s="59" t="s">
        <v>102</v>
      </c>
      <c r="BL5" s="59" t="s">
        <v>103</v>
      </c>
      <c r="BM5" s="59" t="s">
        <v>104</v>
      </c>
      <c r="BN5" s="59" t="s">
        <v>105</v>
      </c>
      <c r="BO5" s="59" t="s">
        <v>106</v>
      </c>
      <c r="BP5" s="59" t="s">
        <v>107</v>
      </c>
      <c r="BQ5" s="59" t="s">
        <v>97</v>
      </c>
      <c r="BR5" s="59" t="s">
        <v>98</v>
      </c>
      <c r="BS5" s="59" t="s">
        <v>110</v>
      </c>
      <c r="BT5" s="59" t="s">
        <v>114</v>
      </c>
      <c r="BU5" s="59" t="s">
        <v>111</v>
      </c>
      <c r="BV5" s="59" t="s">
        <v>102</v>
      </c>
      <c r="BW5" s="59" t="s">
        <v>103</v>
      </c>
      <c r="BX5" s="59" t="s">
        <v>104</v>
      </c>
      <c r="BY5" s="59" t="s">
        <v>105</v>
      </c>
      <c r="BZ5" s="59" t="s">
        <v>106</v>
      </c>
      <c r="CA5" s="59" t="s">
        <v>107</v>
      </c>
      <c r="CB5" s="59" t="s">
        <v>112</v>
      </c>
      <c r="CC5" s="59" t="s">
        <v>113</v>
      </c>
      <c r="CD5" s="59" t="s">
        <v>99</v>
      </c>
      <c r="CE5" s="59" t="s">
        <v>114</v>
      </c>
      <c r="CF5" s="59" t="s">
        <v>111</v>
      </c>
      <c r="CG5" s="59" t="s">
        <v>102</v>
      </c>
      <c r="CH5" s="59" t="s">
        <v>103</v>
      </c>
      <c r="CI5" s="59" t="s">
        <v>104</v>
      </c>
      <c r="CJ5" s="59" t="s">
        <v>105</v>
      </c>
      <c r="CK5" s="59" t="s">
        <v>106</v>
      </c>
      <c r="CL5" s="59" t="s">
        <v>107</v>
      </c>
      <c r="CM5" s="151"/>
      <c r="CN5" s="151"/>
      <c r="CO5" s="59" t="s">
        <v>112</v>
      </c>
      <c r="CP5" s="59" t="s">
        <v>98</v>
      </c>
      <c r="CQ5" s="59" t="s">
        <v>115</v>
      </c>
      <c r="CR5" s="59" t="s">
        <v>100</v>
      </c>
      <c r="CS5" s="59" t="s">
        <v>116</v>
      </c>
      <c r="CT5" s="59" t="s">
        <v>102</v>
      </c>
      <c r="CU5" s="59" t="s">
        <v>103</v>
      </c>
      <c r="CV5" s="59" t="s">
        <v>104</v>
      </c>
      <c r="CW5" s="59" t="s">
        <v>105</v>
      </c>
      <c r="CX5" s="59" t="s">
        <v>106</v>
      </c>
      <c r="CY5" s="59" t="s">
        <v>107</v>
      </c>
      <c r="CZ5" s="59" t="s">
        <v>112</v>
      </c>
      <c r="DA5" s="59" t="s">
        <v>117</v>
      </c>
      <c r="DB5" s="59" t="s">
        <v>110</v>
      </c>
      <c r="DC5" s="59" t="s">
        <v>118</v>
      </c>
      <c r="DD5" s="59" t="s">
        <v>111</v>
      </c>
      <c r="DE5" s="59" t="s">
        <v>102</v>
      </c>
      <c r="DF5" s="59" t="s">
        <v>103</v>
      </c>
      <c r="DG5" s="59" t="s">
        <v>104</v>
      </c>
      <c r="DH5" s="59" t="s">
        <v>105</v>
      </c>
      <c r="DI5" s="59" t="s">
        <v>106</v>
      </c>
      <c r="DJ5" s="59" t="s">
        <v>44</v>
      </c>
      <c r="DK5" s="59" t="s">
        <v>119</v>
      </c>
      <c r="DL5" s="59" t="s">
        <v>98</v>
      </c>
      <c r="DM5" s="59" t="s">
        <v>110</v>
      </c>
      <c r="DN5" s="59" t="s">
        <v>100</v>
      </c>
      <c r="DO5" s="59" t="s">
        <v>111</v>
      </c>
      <c r="DP5" s="59" t="s">
        <v>102</v>
      </c>
      <c r="DQ5" s="59" t="s">
        <v>103</v>
      </c>
      <c r="DR5" s="59" t="s">
        <v>104</v>
      </c>
      <c r="DS5" s="59" t="s">
        <v>105</v>
      </c>
      <c r="DT5" s="59" t="s">
        <v>106</v>
      </c>
      <c r="DU5" s="59" t="s">
        <v>107</v>
      </c>
    </row>
    <row r="6" spans="1:125" s="66" customFormat="1" x14ac:dyDescent="0.15">
      <c r="A6" s="49" t="s">
        <v>120</v>
      </c>
      <c r="B6" s="60">
        <f>B8</f>
        <v>2017</v>
      </c>
      <c r="C6" s="60">
        <f t="shared" ref="C6:X6" si="1">C8</f>
        <v>312037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</v>
      </c>
      <c r="H6" s="60" t="str">
        <f>SUBSTITUTE(H8,"　","")</f>
        <v>鳥取県倉吉市</v>
      </c>
      <c r="I6" s="60" t="str">
        <f t="shared" si="1"/>
        <v>市営倉吉駅前駐車場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42</v>
      </c>
      <c r="S6" s="62" t="str">
        <f t="shared" si="1"/>
        <v>駅</v>
      </c>
      <c r="T6" s="62" t="str">
        <f t="shared" si="1"/>
        <v>無</v>
      </c>
      <c r="U6" s="63">
        <f t="shared" si="1"/>
        <v>3689</v>
      </c>
      <c r="V6" s="63">
        <f t="shared" si="1"/>
        <v>110</v>
      </c>
      <c r="W6" s="63">
        <f t="shared" si="1"/>
        <v>100</v>
      </c>
      <c r="X6" s="62" t="str">
        <f t="shared" si="1"/>
        <v>利用料金制</v>
      </c>
      <c r="Y6" s="64">
        <f>IF(Y8="-",NA(),Y8)</f>
        <v>0</v>
      </c>
      <c r="Z6" s="64">
        <f t="shared" ref="Z6:AH6" si="2">IF(Z8="-",NA(),Z8)</f>
        <v>0</v>
      </c>
      <c r="AA6" s="64">
        <f t="shared" si="2"/>
        <v>0</v>
      </c>
      <c r="AB6" s="64">
        <f t="shared" si="2"/>
        <v>0</v>
      </c>
      <c r="AC6" s="64">
        <f t="shared" si="2"/>
        <v>430.1</v>
      </c>
      <c r="AD6" s="64">
        <f t="shared" si="2"/>
        <v>410.7</v>
      </c>
      <c r="AE6" s="64">
        <f t="shared" si="2"/>
        <v>385.5</v>
      </c>
      <c r="AF6" s="64">
        <f t="shared" si="2"/>
        <v>419.4</v>
      </c>
      <c r="AG6" s="64">
        <f t="shared" si="2"/>
        <v>371</v>
      </c>
      <c r="AH6" s="64">
        <f t="shared" si="2"/>
        <v>509.2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4.5999999999999996</v>
      </c>
      <c r="AP6" s="64">
        <f t="shared" si="3"/>
        <v>3.5</v>
      </c>
      <c r="AQ6" s="64">
        <f t="shared" si="3"/>
        <v>3.2</v>
      </c>
      <c r="AR6" s="64">
        <f t="shared" si="3"/>
        <v>2.9</v>
      </c>
      <c r="AS6" s="64">
        <f t="shared" si="3"/>
        <v>6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27</v>
      </c>
      <c r="BA6" s="65">
        <f t="shared" si="4"/>
        <v>23</v>
      </c>
      <c r="BB6" s="65">
        <f t="shared" si="4"/>
        <v>22</v>
      </c>
      <c r="BC6" s="65">
        <f t="shared" si="4"/>
        <v>16</v>
      </c>
      <c r="BD6" s="65">
        <f t="shared" si="4"/>
        <v>21</v>
      </c>
      <c r="BE6" s="63" t="str">
        <f>IF(BE8="-","",IF(BE8="-","【-】","【"&amp;SUBSTITUTE(TEXT(BE8,"#,##0"),"-","△")&amp;"】"))</f>
        <v>【37】</v>
      </c>
      <c r="BF6" s="64">
        <f>IF(BF8="-",NA(),BF8)</f>
        <v>0</v>
      </c>
      <c r="BG6" s="64">
        <f t="shared" ref="BG6:BO6" si="5">IF(BG8="-",NA(),BG8)</f>
        <v>0</v>
      </c>
      <c r="BH6" s="64">
        <f t="shared" si="5"/>
        <v>0</v>
      </c>
      <c r="BI6" s="64">
        <f t="shared" si="5"/>
        <v>0</v>
      </c>
      <c r="BJ6" s="64">
        <f t="shared" si="5"/>
        <v>76.8</v>
      </c>
      <c r="BK6" s="64">
        <f t="shared" si="5"/>
        <v>37.6</v>
      </c>
      <c r="BL6" s="64">
        <f t="shared" si="5"/>
        <v>40.700000000000003</v>
      </c>
      <c r="BM6" s="64">
        <f t="shared" si="5"/>
        <v>38.200000000000003</v>
      </c>
      <c r="BN6" s="64">
        <f t="shared" si="5"/>
        <v>34.6</v>
      </c>
      <c r="BO6" s="64">
        <f t="shared" si="5"/>
        <v>37.6</v>
      </c>
      <c r="BP6" s="61" t="str">
        <f>IF(BP8="-","",IF(BP8="-","【-】","【"&amp;SUBSTITUTE(TEXT(BP8,"#,##0.0"),"-","△")&amp;"】"))</f>
        <v>【26.4】</v>
      </c>
      <c r="BQ6" s="65">
        <f>IF(BQ8="-",NA(),BQ8)</f>
        <v>0</v>
      </c>
      <c r="BR6" s="65">
        <f t="shared" ref="BR6:BZ6" si="6">IF(BR8="-",NA(),BR8)</f>
        <v>0</v>
      </c>
      <c r="BS6" s="65">
        <f t="shared" si="6"/>
        <v>0</v>
      </c>
      <c r="BT6" s="65">
        <f t="shared" si="6"/>
        <v>0</v>
      </c>
      <c r="BU6" s="65">
        <f t="shared" si="6"/>
        <v>12195</v>
      </c>
      <c r="BV6" s="65">
        <f t="shared" si="6"/>
        <v>6777</v>
      </c>
      <c r="BW6" s="65">
        <f t="shared" si="6"/>
        <v>7496</v>
      </c>
      <c r="BX6" s="65">
        <f t="shared" si="6"/>
        <v>6967</v>
      </c>
      <c r="BY6" s="65">
        <f t="shared" si="6"/>
        <v>7138</v>
      </c>
      <c r="BZ6" s="65">
        <f t="shared" si="6"/>
        <v>8131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121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122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84.4</v>
      </c>
      <c r="DF6" s="64">
        <f t="shared" si="8"/>
        <v>78.400000000000006</v>
      </c>
      <c r="DG6" s="64">
        <f t="shared" si="8"/>
        <v>70.5</v>
      </c>
      <c r="DH6" s="64">
        <f t="shared" si="8"/>
        <v>59.2</v>
      </c>
      <c r="DI6" s="64">
        <f t="shared" si="8"/>
        <v>62.4</v>
      </c>
      <c r="DJ6" s="61" t="str">
        <f>IF(DJ8="-","",IF(DJ8="-","【-】","【"&amp;SUBSTITUTE(TEXT(DJ8,"#,##0.0"),"-","△")&amp;"】"))</f>
        <v>【120.3】</v>
      </c>
      <c r="DK6" s="64">
        <f>IF(DK8="-",NA(),DK8)</f>
        <v>239.1</v>
      </c>
      <c r="DL6" s="64">
        <f t="shared" ref="DL6:DT6" si="9">IF(DL8="-",NA(),DL8)</f>
        <v>239.1</v>
      </c>
      <c r="DM6" s="64">
        <f t="shared" si="9"/>
        <v>239.1</v>
      </c>
      <c r="DN6" s="64">
        <f t="shared" si="9"/>
        <v>239.1</v>
      </c>
      <c r="DO6" s="64">
        <f t="shared" si="9"/>
        <v>239.1</v>
      </c>
      <c r="DP6" s="64">
        <f t="shared" si="9"/>
        <v>252.6</v>
      </c>
      <c r="DQ6" s="64">
        <f t="shared" si="9"/>
        <v>252.8</v>
      </c>
      <c r="DR6" s="64">
        <f t="shared" si="9"/>
        <v>269</v>
      </c>
      <c r="DS6" s="64">
        <f t="shared" si="9"/>
        <v>276.60000000000002</v>
      </c>
      <c r="DT6" s="64">
        <f t="shared" si="9"/>
        <v>274.8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15">
      <c r="A7" s="49" t="s">
        <v>123</v>
      </c>
      <c r="B7" s="60">
        <f t="shared" ref="B7:X7" si="10">B8</f>
        <v>2017</v>
      </c>
      <c r="C7" s="60">
        <f t="shared" si="10"/>
        <v>312037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</v>
      </c>
      <c r="H7" s="60" t="str">
        <f t="shared" si="10"/>
        <v>鳥取県　倉吉市</v>
      </c>
      <c r="I7" s="60" t="str">
        <f t="shared" si="10"/>
        <v>市営倉吉駅前駐車場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42</v>
      </c>
      <c r="S7" s="62" t="str">
        <f t="shared" si="10"/>
        <v>駅</v>
      </c>
      <c r="T7" s="62" t="str">
        <f t="shared" si="10"/>
        <v>無</v>
      </c>
      <c r="U7" s="63">
        <f t="shared" si="10"/>
        <v>3689</v>
      </c>
      <c r="V7" s="63">
        <f t="shared" si="10"/>
        <v>110</v>
      </c>
      <c r="W7" s="63">
        <f t="shared" si="10"/>
        <v>100</v>
      </c>
      <c r="X7" s="62" t="str">
        <f t="shared" si="10"/>
        <v>利用料金制</v>
      </c>
      <c r="Y7" s="64">
        <f>Y8</f>
        <v>0</v>
      </c>
      <c r="Z7" s="64">
        <f t="shared" ref="Z7:AH7" si="11">Z8</f>
        <v>0</v>
      </c>
      <c r="AA7" s="64">
        <f t="shared" si="11"/>
        <v>0</v>
      </c>
      <c r="AB7" s="64">
        <f t="shared" si="11"/>
        <v>0</v>
      </c>
      <c r="AC7" s="64">
        <f t="shared" si="11"/>
        <v>430.1</v>
      </c>
      <c r="AD7" s="64">
        <f t="shared" si="11"/>
        <v>410.7</v>
      </c>
      <c r="AE7" s="64">
        <f t="shared" si="11"/>
        <v>385.5</v>
      </c>
      <c r="AF7" s="64">
        <f t="shared" si="11"/>
        <v>419.4</v>
      </c>
      <c r="AG7" s="64">
        <f t="shared" si="11"/>
        <v>371</v>
      </c>
      <c r="AH7" s="64">
        <f t="shared" si="11"/>
        <v>509.2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4.5999999999999996</v>
      </c>
      <c r="AP7" s="64">
        <f t="shared" si="12"/>
        <v>3.5</v>
      </c>
      <c r="AQ7" s="64">
        <f t="shared" si="12"/>
        <v>3.2</v>
      </c>
      <c r="AR7" s="64">
        <f t="shared" si="12"/>
        <v>2.9</v>
      </c>
      <c r="AS7" s="64">
        <f t="shared" si="12"/>
        <v>6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27</v>
      </c>
      <c r="BA7" s="65">
        <f t="shared" si="13"/>
        <v>23</v>
      </c>
      <c r="BB7" s="65">
        <f t="shared" si="13"/>
        <v>22</v>
      </c>
      <c r="BC7" s="65">
        <f t="shared" si="13"/>
        <v>16</v>
      </c>
      <c r="BD7" s="65">
        <f t="shared" si="13"/>
        <v>21</v>
      </c>
      <c r="BE7" s="63"/>
      <c r="BF7" s="64">
        <f>BF8</f>
        <v>0</v>
      </c>
      <c r="BG7" s="64">
        <f t="shared" ref="BG7:BO7" si="14">BG8</f>
        <v>0</v>
      </c>
      <c r="BH7" s="64">
        <f t="shared" si="14"/>
        <v>0</v>
      </c>
      <c r="BI7" s="64">
        <f t="shared" si="14"/>
        <v>0</v>
      </c>
      <c r="BJ7" s="64">
        <f t="shared" si="14"/>
        <v>76.8</v>
      </c>
      <c r="BK7" s="64">
        <f t="shared" si="14"/>
        <v>37.6</v>
      </c>
      <c r="BL7" s="64">
        <f t="shared" si="14"/>
        <v>40.700000000000003</v>
      </c>
      <c r="BM7" s="64">
        <f t="shared" si="14"/>
        <v>38.200000000000003</v>
      </c>
      <c r="BN7" s="64">
        <f t="shared" si="14"/>
        <v>34.6</v>
      </c>
      <c r="BO7" s="64">
        <f t="shared" si="14"/>
        <v>37.6</v>
      </c>
      <c r="BP7" s="61"/>
      <c r="BQ7" s="65">
        <f>BQ8</f>
        <v>0</v>
      </c>
      <c r="BR7" s="65">
        <f t="shared" ref="BR7:BZ7" si="15">BR8</f>
        <v>0</v>
      </c>
      <c r="BS7" s="65">
        <f t="shared" si="15"/>
        <v>0</v>
      </c>
      <c r="BT7" s="65">
        <f t="shared" si="15"/>
        <v>0</v>
      </c>
      <c r="BU7" s="65">
        <f t="shared" si="15"/>
        <v>12195</v>
      </c>
      <c r="BV7" s="65">
        <f t="shared" si="15"/>
        <v>6777</v>
      </c>
      <c r="BW7" s="65">
        <f t="shared" si="15"/>
        <v>7496</v>
      </c>
      <c r="BX7" s="65">
        <f t="shared" si="15"/>
        <v>6967</v>
      </c>
      <c r="BY7" s="65">
        <f t="shared" si="15"/>
        <v>7138</v>
      </c>
      <c r="BZ7" s="65">
        <f t="shared" si="15"/>
        <v>8131</v>
      </c>
      <c r="CA7" s="63"/>
      <c r="CB7" s="64" t="s">
        <v>124</v>
      </c>
      <c r="CC7" s="64" t="s">
        <v>124</v>
      </c>
      <c r="CD7" s="64" t="s">
        <v>124</v>
      </c>
      <c r="CE7" s="64" t="s">
        <v>124</v>
      </c>
      <c r="CF7" s="64" t="s">
        <v>124</v>
      </c>
      <c r="CG7" s="64" t="s">
        <v>124</v>
      </c>
      <c r="CH7" s="64" t="s">
        <v>124</v>
      </c>
      <c r="CI7" s="64" t="s">
        <v>124</v>
      </c>
      <c r="CJ7" s="64" t="s">
        <v>124</v>
      </c>
      <c r="CK7" s="64" t="s">
        <v>125</v>
      </c>
      <c r="CL7" s="61"/>
      <c r="CM7" s="63">
        <f>CM8</f>
        <v>0</v>
      </c>
      <c r="CN7" s="63">
        <f>CN8</f>
        <v>0</v>
      </c>
      <c r="CO7" s="64" t="s">
        <v>124</v>
      </c>
      <c r="CP7" s="64" t="s">
        <v>124</v>
      </c>
      <c r="CQ7" s="64" t="s">
        <v>124</v>
      </c>
      <c r="CR7" s="64" t="s">
        <v>124</v>
      </c>
      <c r="CS7" s="64" t="s">
        <v>124</v>
      </c>
      <c r="CT7" s="64" t="s">
        <v>124</v>
      </c>
      <c r="CU7" s="64" t="s">
        <v>124</v>
      </c>
      <c r="CV7" s="64" t="s">
        <v>124</v>
      </c>
      <c r="CW7" s="64" t="s">
        <v>124</v>
      </c>
      <c r="CX7" s="64" t="s">
        <v>125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84.4</v>
      </c>
      <c r="DF7" s="64">
        <f t="shared" si="16"/>
        <v>78.400000000000006</v>
      </c>
      <c r="DG7" s="64">
        <f t="shared" si="16"/>
        <v>70.5</v>
      </c>
      <c r="DH7" s="64">
        <f t="shared" si="16"/>
        <v>59.2</v>
      </c>
      <c r="DI7" s="64">
        <f t="shared" si="16"/>
        <v>62.4</v>
      </c>
      <c r="DJ7" s="61"/>
      <c r="DK7" s="64">
        <f>DK8</f>
        <v>239.1</v>
      </c>
      <c r="DL7" s="64">
        <f t="shared" ref="DL7:DT7" si="17">DL8</f>
        <v>239.1</v>
      </c>
      <c r="DM7" s="64">
        <f t="shared" si="17"/>
        <v>239.1</v>
      </c>
      <c r="DN7" s="64">
        <f t="shared" si="17"/>
        <v>239.1</v>
      </c>
      <c r="DO7" s="64">
        <f t="shared" si="17"/>
        <v>239.1</v>
      </c>
      <c r="DP7" s="64">
        <f t="shared" si="17"/>
        <v>252.6</v>
      </c>
      <c r="DQ7" s="64">
        <f t="shared" si="17"/>
        <v>252.8</v>
      </c>
      <c r="DR7" s="64">
        <f t="shared" si="17"/>
        <v>269</v>
      </c>
      <c r="DS7" s="64">
        <f t="shared" si="17"/>
        <v>276.60000000000002</v>
      </c>
      <c r="DT7" s="64">
        <f t="shared" si="17"/>
        <v>274.8</v>
      </c>
      <c r="DU7" s="61"/>
    </row>
    <row r="8" spans="1:125" s="66" customFormat="1" x14ac:dyDescent="0.15">
      <c r="A8" s="49"/>
      <c r="B8" s="67">
        <v>2017</v>
      </c>
      <c r="C8" s="67">
        <v>312037</v>
      </c>
      <c r="D8" s="67">
        <v>47</v>
      </c>
      <c r="E8" s="67">
        <v>14</v>
      </c>
      <c r="F8" s="67">
        <v>0</v>
      </c>
      <c r="G8" s="67">
        <v>2</v>
      </c>
      <c r="H8" s="67" t="s">
        <v>126</v>
      </c>
      <c r="I8" s="67" t="s">
        <v>127</v>
      </c>
      <c r="J8" s="67" t="s">
        <v>128</v>
      </c>
      <c r="K8" s="67" t="s">
        <v>129</v>
      </c>
      <c r="L8" s="67" t="s">
        <v>130</v>
      </c>
      <c r="M8" s="67" t="s">
        <v>131</v>
      </c>
      <c r="N8" s="67" t="s">
        <v>132</v>
      </c>
      <c r="O8" s="68" t="s">
        <v>133</v>
      </c>
      <c r="P8" s="69" t="s">
        <v>134</v>
      </c>
      <c r="Q8" s="69" t="s">
        <v>135</v>
      </c>
      <c r="R8" s="70">
        <v>42</v>
      </c>
      <c r="S8" s="69" t="s">
        <v>136</v>
      </c>
      <c r="T8" s="69" t="s">
        <v>137</v>
      </c>
      <c r="U8" s="70">
        <v>3689</v>
      </c>
      <c r="V8" s="70">
        <v>110</v>
      </c>
      <c r="W8" s="70">
        <v>100</v>
      </c>
      <c r="X8" s="69" t="s">
        <v>138</v>
      </c>
      <c r="Y8" s="71">
        <v>0</v>
      </c>
      <c r="Z8" s="71">
        <v>0</v>
      </c>
      <c r="AA8" s="71">
        <v>0</v>
      </c>
      <c r="AB8" s="71">
        <v>0</v>
      </c>
      <c r="AC8" s="71">
        <v>430.1</v>
      </c>
      <c r="AD8" s="71">
        <v>410.7</v>
      </c>
      <c r="AE8" s="71">
        <v>385.5</v>
      </c>
      <c r="AF8" s="71">
        <v>419.4</v>
      </c>
      <c r="AG8" s="71">
        <v>371</v>
      </c>
      <c r="AH8" s="71">
        <v>509.2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4.5999999999999996</v>
      </c>
      <c r="AP8" s="71">
        <v>3.5</v>
      </c>
      <c r="AQ8" s="71">
        <v>3.2</v>
      </c>
      <c r="AR8" s="71">
        <v>2.9</v>
      </c>
      <c r="AS8" s="71">
        <v>6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27</v>
      </c>
      <c r="BA8" s="72">
        <v>23</v>
      </c>
      <c r="BB8" s="72">
        <v>22</v>
      </c>
      <c r="BC8" s="72">
        <v>16</v>
      </c>
      <c r="BD8" s="72">
        <v>21</v>
      </c>
      <c r="BE8" s="72">
        <v>37</v>
      </c>
      <c r="BF8" s="71">
        <v>0</v>
      </c>
      <c r="BG8" s="71">
        <v>0</v>
      </c>
      <c r="BH8" s="71">
        <v>0</v>
      </c>
      <c r="BI8" s="71">
        <v>0</v>
      </c>
      <c r="BJ8" s="71">
        <v>76.8</v>
      </c>
      <c r="BK8" s="71">
        <v>37.6</v>
      </c>
      <c r="BL8" s="71">
        <v>40.700000000000003</v>
      </c>
      <c r="BM8" s="71">
        <v>38.200000000000003</v>
      </c>
      <c r="BN8" s="71">
        <v>34.6</v>
      </c>
      <c r="BO8" s="71">
        <v>37.6</v>
      </c>
      <c r="BP8" s="68">
        <v>26.4</v>
      </c>
      <c r="BQ8" s="72">
        <v>0</v>
      </c>
      <c r="BR8" s="72">
        <v>0</v>
      </c>
      <c r="BS8" s="72">
        <v>0</v>
      </c>
      <c r="BT8" s="73">
        <v>0</v>
      </c>
      <c r="BU8" s="73">
        <v>12195</v>
      </c>
      <c r="BV8" s="72">
        <v>6777</v>
      </c>
      <c r="BW8" s="72">
        <v>7496</v>
      </c>
      <c r="BX8" s="72">
        <v>6967</v>
      </c>
      <c r="BY8" s="72">
        <v>7138</v>
      </c>
      <c r="BZ8" s="72">
        <v>8131</v>
      </c>
      <c r="CA8" s="70">
        <v>15069</v>
      </c>
      <c r="CB8" s="71" t="s">
        <v>130</v>
      </c>
      <c r="CC8" s="71" t="s">
        <v>130</v>
      </c>
      <c r="CD8" s="71" t="s">
        <v>130</v>
      </c>
      <c r="CE8" s="71" t="s">
        <v>130</v>
      </c>
      <c r="CF8" s="71" t="s">
        <v>130</v>
      </c>
      <c r="CG8" s="71" t="s">
        <v>130</v>
      </c>
      <c r="CH8" s="71" t="s">
        <v>130</v>
      </c>
      <c r="CI8" s="71" t="s">
        <v>130</v>
      </c>
      <c r="CJ8" s="71" t="s">
        <v>130</v>
      </c>
      <c r="CK8" s="71" t="s">
        <v>130</v>
      </c>
      <c r="CL8" s="68" t="s">
        <v>130</v>
      </c>
      <c r="CM8" s="70">
        <v>0</v>
      </c>
      <c r="CN8" s="70">
        <v>0</v>
      </c>
      <c r="CO8" s="71" t="s">
        <v>130</v>
      </c>
      <c r="CP8" s="71" t="s">
        <v>130</v>
      </c>
      <c r="CQ8" s="71" t="s">
        <v>130</v>
      </c>
      <c r="CR8" s="71" t="s">
        <v>130</v>
      </c>
      <c r="CS8" s="71" t="s">
        <v>130</v>
      </c>
      <c r="CT8" s="71" t="s">
        <v>130</v>
      </c>
      <c r="CU8" s="71" t="s">
        <v>130</v>
      </c>
      <c r="CV8" s="71" t="s">
        <v>130</v>
      </c>
      <c r="CW8" s="71" t="s">
        <v>130</v>
      </c>
      <c r="CX8" s="71" t="s">
        <v>130</v>
      </c>
      <c r="CY8" s="68" t="s">
        <v>130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84.4</v>
      </c>
      <c r="DF8" s="71">
        <v>78.400000000000006</v>
      </c>
      <c r="DG8" s="71">
        <v>70.5</v>
      </c>
      <c r="DH8" s="71">
        <v>59.2</v>
      </c>
      <c r="DI8" s="71">
        <v>62.4</v>
      </c>
      <c r="DJ8" s="68">
        <v>120.3</v>
      </c>
      <c r="DK8" s="71">
        <v>239.1</v>
      </c>
      <c r="DL8" s="71">
        <v>239.1</v>
      </c>
      <c r="DM8" s="71">
        <v>239.1</v>
      </c>
      <c r="DN8" s="71">
        <v>239.1</v>
      </c>
      <c r="DO8" s="71">
        <v>239.1</v>
      </c>
      <c r="DP8" s="71">
        <v>252.6</v>
      </c>
      <c r="DQ8" s="71">
        <v>252.8</v>
      </c>
      <c r="DR8" s="71">
        <v>269</v>
      </c>
      <c r="DS8" s="71">
        <v>276.60000000000002</v>
      </c>
      <c r="DT8" s="71">
        <v>274.8</v>
      </c>
      <c r="DU8" s="68">
        <v>198.4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139</v>
      </c>
      <c r="C10" s="78" t="s">
        <v>140</v>
      </c>
      <c r="D10" s="78" t="s">
        <v>141</v>
      </c>
      <c r="E10" s="78" t="s">
        <v>142</v>
      </c>
      <c r="F10" s="78" t="s">
        <v>143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</worksheet>
</file>