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570" windowHeight="12120" tabRatio="764"/>
  </bookViews>
  <sheets>
    <sheet name="更新履歴" sheetId="43" r:id="rId1"/>
    <sheet name="様式リスト" sheetId="41" r:id="rId2"/>
    <sheet name="データ" sheetId="29" r:id="rId3"/>
    <sheet name="1" sheetId="31" r:id="rId4"/>
    <sheet name="2-1" sheetId="32" r:id="rId5"/>
    <sheet name="2-2" sheetId="33" r:id="rId6"/>
    <sheet name="3-1" sheetId="34" r:id="rId7"/>
    <sheet name="3-2" sheetId="35" r:id="rId8"/>
    <sheet name="再委託通知書" sheetId="36" r:id="rId9"/>
    <sheet name="貸与品受領書" sheetId="37" r:id="rId10"/>
    <sheet name="貸与品返納書" sheetId="38" r:id="rId11"/>
    <sheet name="4" sheetId="39" r:id="rId12"/>
    <sheet name="5" sheetId="40" r:id="rId13"/>
  </sheets>
  <definedNames>
    <definedName name="P">#REF!</definedName>
    <definedName name="S">#REF!</definedName>
    <definedName name="_xlnm.Print_Area" localSheetId="3">'1'!$A$1:$I$56</definedName>
    <definedName name="_xlnm.Print_Area" localSheetId="4">'2-1'!$A$1:$I$56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<sst xmlns="http://schemas.openxmlformats.org/spreadsheetml/2006/main" xmlns:r="http://schemas.openxmlformats.org/officeDocument/2006/relationships" count="184" uniqueCount="184">
  <si>
    <t>作成者（管理技術者）</t>
    <rPh sb="0" eb="3">
      <t>サクセイシャ</t>
    </rPh>
    <rPh sb="4" eb="6">
      <t>カンリ</t>
    </rPh>
    <rPh sb="6" eb="9">
      <t>ギジュツシャ</t>
    </rPh>
    <phoneticPr fontId="3"/>
  </si>
  <si>
    <t>～</t>
  </si>
  <si>
    <t>業務名</t>
  </si>
  <si>
    <t>委託業務
の名称</t>
  </si>
  <si>
    <t>４　点検実施者の経歴等</t>
    <rPh sb="2" eb="4">
      <t>テンケン</t>
    </rPh>
    <rPh sb="4" eb="7">
      <t>ジッシシャ</t>
    </rPh>
    <phoneticPr fontId="3"/>
  </si>
  <si>
    <t>業務名</t>
    <rPh sb="0" eb="3">
      <t>ギョウムメイ</t>
    </rPh>
    <phoneticPr fontId="3"/>
  </si>
  <si>
    <t>※上記以外の個別の情報は各シートで入力してください。</t>
    <rPh sb="1" eb="3">
      <t>ジョウキ</t>
    </rPh>
    <rPh sb="3" eb="5">
      <t>イガイ</t>
    </rPh>
    <rPh sb="6" eb="8">
      <t>コベツ</t>
    </rPh>
    <rPh sb="9" eb="11">
      <t>ジョウホウ</t>
    </rPh>
    <rPh sb="12" eb="13">
      <t>カク</t>
    </rPh>
    <rPh sb="17" eb="19">
      <t>ニュウリョク</t>
    </rPh>
    <phoneticPr fontId="3"/>
  </si>
  <si>
    <t>◎◎　◎◎</t>
  </si>
  <si>
    <t>発注者</t>
    <rPh sb="0" eb="3">
      <t>ハッチュウシャ</t>
    </rPh>
    <phoneticPr fontId="3"/>
  </si>
  <si>
    <t>（　　　才）</t>
  </si>
  <si>
    <t>管理技術者</t>
  </si>
  <si>
    <t>数量</t>
  </si>
  <si>
    <t>倉吉市仲ノ町</t>
    <rPh sb="0" eb="3">
      <t>クラヨシシ</t>
    </rPh>
    <rPh sb="3" eb="4">
      <t>ナカ</t>
    </rPh>
    <rPh sb="5" eb="6">
      <t>マチ</t>
    </rPh>
    <phoneticPr fontId="3"/>
  </si>
  <si>
    <t>代表取締役　○○　○○</t>
    <rPh sb="0" eb="2">
      <t>ダイヒョウ</t>
    </rPh>
    <rPh sb="2" eb="5">
      <t>トリシマリヤク</t>
    </rPh>
    <phoneticPr fontId="3"/>
  </si>
  <si>
    <t>１　業務概要</t>
  </si>
  <si>
    <t>委託料</t>
    <rPh sb="0" eb="3">
      <t>イタクリョウ</t>
    </rPh>
    <phoneticPr fontId="3"/>
  </si>
  <si>
    <t>3-2</t>
  </si>
  <si>
    <t>第12条</t>
    <rPh sb="0" eb="1">
      <t>ダイ</t>
    </rPh>
    <rPh sb="3" eb="4">
      <t>ジョウ</t>
    </rPh>
    <phoneticPr fontId="3"/>
  </si>
  <si>
    <t>受注者</t>
    <rPh sb="0" eb="3">
      <t>ジュチュウシャ</t>
    </rPh>
    <phoneticPr fontId="3"/>
  </si>
  <si>
    <t>業務計画書</t>
    <rPh sb="0" eb="1">
      <t>ギョウム</t>
    </rPh>
    <rPh sb="1" eb="4">
      <t>ケイカクショ</t>
    </rPh>
    <phoneticPr fontId="3"/>
  </si>
  <si>
    <t>注）協力者の業務経歴書を１部添付すること。</t>
  </si>
  <si>
    <t>担当業務</t>
  </si>
  <si>
    <t>品質・規格・銘柄等</t>
  </si>
  <si>
    <t>※薄青色の着色部を入力すると、各シートに反映されます。</t>
    <rPh sb="1" eb="2">
      <t>ウス</t>
    </rPh>
    <rPh sb="2" eb="3">
      <t>アオ</t>
    </rPh>
    <rPh sb="3" eb="4">
      <t>イロ</t>
    </rPh>
    <rPh sb="5" eb="7">
      <t>チャクショク</t>
    </rPh>
    <rPh sb="7" eb="8">
      <t>ブ</t>
    </rPh>
    <rPh sb="9" eb="11">
      <t>ニュウリョク</t>
    </rPh>
    <rPh sb="15" eb="16">
      <t>カク</t>
    </rPh>
    <rPh sb="20" eb="22">
      <t>ハンエイ</t>
    </rPh>
    <phoneticPr fontId="3"/>
  </si>
  <si>
    <t>至</t>
    <rPh sb="0" eb="1">
      <t>イタ</t>
    </rPh>
    <phoneticPr fontId="3"/>
  </si>
  <si>
    <t xml:space="preserve"> </t>
  </si>
  <si>
    <t>○○○○点検業務</t>
    <rPh sb="4" eb="6">
      <t>テンケン</t>
    </rPh>
    <rPh sb="6" eb="8">
      <t>ギョウム</t>
    </rPh>
    <phoneticPr fontId="3"/>
  </si>
  <si>
    <t>委託業務
の場所</t>
  </si>
  <si>
    <t>version</t>
  </si>
  <si>
    <t>履行期限</t>
    <rPh sb="0" eb="2">
      <t>リコウ</t>
    </rPh>
    <rPh sb="2" eb="4">
      <t>キゲン</t>
    </rPh>
    <phoneticPr fontId="3"/>
  </si>
  <si>
    <t>　　別添「業務工程表」のとおり。</t>
  </si>
  <si>
    <t>商号又は名称･代表者氏名</t>
  </si>
  <si>
    <t>管理技術者及び点検実施者選任通知書</t>
    <rPh sb="7" eb="9">
      <t>テンケン</t>
    </rPh>
    <rPh sb="9" eb="12">
      <t>ジッシシャ</t>
    </rPh>
    <phoneticPr fontId="3"/>
  </si>
  <si>
    <t>から</t>
  </si>
  <si>
    <t>業　務　計　画　書</t>
    <rPh sb="0" eb="1">
      <t>ギョウ</t>
    </rPh>
    <rPh sb="2" eb="3">
      <t>ツトム</t>
    </rPh>
    <rPh sb="4" eb="5">
      <t>ケイ</t>
    </rPh>
    <rPh sb="6" eb="7">
      <t>ガ</t>
    </rPh>
    <rPh sb="8" eb="9">
      <t>ショ</t>
    </rPh>
    <phoneticPr fontId="15"/>
  </si>
  <si>
    <t>第25条</t>
    <rPh sb="0" eb="1">
      <t>ダイ</t>
    </rPh>
    <rPh sb="3" eb="4">
      <t>ジョウ</t>
    </rPh>
    <phoneticPr fontId="3"/>
  </si>
  <si>
    <t>管理技術者</t>
    <rPh sb="0" eb="2">
      <t>カンリ</t>
    </rPh>
    <rPh sb="2" eb="5">
      <t>ギジュツシャ</t>
    </rPh>
    <phoneticPr fontId="3"/>
  </si>
  <si>
    <t>令和　　年　　月　　日</t>
    <rPh sb="0" eb="2">
      <t>レイワ</t>
    </rPh>
    <rPh sb="4" eb="5">
      <t>ネン</t>
    </rPh>
    <rPh sb="7" eb="8">
      <t>ガツ</t>
    </rPh>
    <rPh sb="10" eb="11">
      <t>ニチ</t>
    </rPh>
    <phoneticPr fontId="3"/>
  </si>
  <si>
    <t>履　行　期　間：</t>
  </si>
  <si>
    <t>委託業務の名称：</t>
  </si>
  <si>
    <t>業務経歴書</t>
    <rPh sb="0" eb="1">
      <t>ギョウム</t>
    </rPh>
    <rPh sb="1" eb="4">
      <t>ケイレキショ</t>
    </rPh>
    <phoneticPr fontId="3"/>
  </si>
  <si>
    <t>更新内容</t>
    <rPh sb="0" eb="2">
      <t>コウシン</t>
    </rPh>
    <rPh sb="2" eb="4">
      <t>ナイヨウ</t>
    </rPh>
    <phoneticPr fontId="15"/>
  </si>
  <si>
    <t>商号又は名称</t>
  </si>
  <si>
    <t>業務場所</t>
    <rPh sb="0" eb="2">
      <t>ギョウム</t>
    </rPh>
    <rPh sb="2" eb="4">
      <t>バショ</t>
    </rPh>
    <phoneticPr fontId="3"/>
  </si>
  <si>
    <t>2-1</t>
  </si>
  <si>
    <t>２　業務工程表</t>
  </si>
  <si>
    <t>６　分担業務</t>
  </si>
  <si>
    <t>一金</t>
  </si>
  <si>
    <t>自</t>
  </si>
  <si>
    <t>約款</t>
    <rPh sb="0" eb="2">
      <t>ヤッカン</t>
    </rPh>
    <phoneticPr fontId="3"/>
  </si>
  <si>
    <t>上記のとおり相違ありません。</t>
  </si>
  <si>
    <t>２　委託業務の場所　</t>
  </si>
  <si>
    <t>委託業務の場所：</t>
  </si>
  <si>
    <t>更新日</t>
    <rPh sb="0" eb="3">
      <t>コウシンビ</t>
    </rPh>
    <phoneticPr fontId="3"/>
  </si>
  <si>
    <t>生年月日</t>
  </si>
  <si>
    <t>円也</t>
    <rPh sb="0" eb="1">
      <t>エン</t>
    </rPh>
    <rPh sb="1" eb="2">
      <t>ナリ</t>
    </rPh>
    <phoneticPr fontId="3"/>
  </si>
  <si>
    <t>業務を完了したとき</t>
    <rPh sb="0" eb="2">
      <t>ギョウム</t>
    </rPh>
    <rPh sb="3" eb="5">
      <t>カンリョウ</t>
    </rPh>
    <phoneticPr fontId="3"/>
  </si>
  <si>
    <t>受注者　住　　　　所</t>
    <rPh sb="0" eb="3">
      <t>ジュチュウシャ</t>
    </rPh>
    <phoneticPr fontId="15"/>
  </si>
  <si>
    <t>代表者氏名</t>
  </si>
  <si>
    <t>第8条・第9条</t>
    <rPh sb="0" eb="1">
      <t>ダイ</t>
    </rPh>
    <rPh sb="2" eb="3">
      <t>ジョウ</t>
    </rPh>
    <phoneticPr fontId="3"/>
  </si>
  <si>
    <t>円（うち消費税等相当額）</t>
    <rPh sb="0" eb="1">
      <t>エン</t>
    </rPh>
    <rPh sb="4" eb="7">
      <t>ショウヒゼイ</t>
    </rPh>
    <rPh sb="7" eb="8">
      <t>トウ</t>
    </rPh>
    <rPh sb="8" eb="11">
      <t>ソウトウガク</t>
    </rPh>
    <phoneticPr fontId="3"/>
  </si>
  <si>
    <t>成果品</t>
  </si>
  <si>
    <t>１　契約情報</t>
    <rPh sb="2" eb="4">
      <t>ケイヤク</t>
    </rPh>
    <rPh sb="4" eb="6">
      <t>ジョウホウ</t>
    </rPh>
    <phoneticPr fontId="3"/>
  </si>
  <si>
    <t>品名</t>
  </si>
  <si>
    <t>自</t>
    <rPh sb="0" eb="1">
      <t>ジ</t>
    </rPh>
    <phoneticPr fontId="3"/>
  </si>
  <si>
    <t>記</t>
  </si>
  <si>
    <t>契約年月日</t>
    <rPh sb="0" eb="2">
      <t>ケイヤク</t>
    </rPh>
    <rPh sb="2" eb="5">
      <t>ネンガッピ</t>
    </rPh>
    <phoneticPr fontId="3"/>
  </si>
  <si>
    <t>委託業務完了年月日</t>
  </si>
  <si>
    <t>検査に合格したあと</t>
    <rPh sb="0" eb="2">
      <t>ケンサ</t>
    </rPh>
    <rPh sb="3" eb="5">
      <t>ゴウカク</t>
    </rPh>
    <phoneticPr fontId="3"/>
  </si>
  <si>
    <t>発注者</t>
  </si>
  <si>
    <t>１　委託業務の名称　</t>
  </si>
  <si>
    <t>倉吉市葵町</t>
    <rPh sb="0" eb="3">
      <t>クラヨシシ</t>
    </rPh>
    <rPh sb="3" eb="5">
      <t>アオイマチ</t>
    </rPh>
    <phoneticPr fontId="3"/>
  </si>
  <si>
    <r>
      <t>様式3-1業務経歴書　下部の注意書き２
主な点検業務→</t>
    </r>
    <r>
      <rPr>
        <sz val="11"/>
        <color rgb="FFFF0000"/>
        <rFont val="ＭＳ Ｐ明朝"/>
      </rPr>
      <t>主な業務（設計・監理・点検）</t>
    </r>
    <r>
      <rPr>
        <sz val="11"/>
        <color auto="1"/>
        <rFont val="ＭＳ Ｐ明朝"/>
      </rPr>
      <t>に変更</t>
    </r>
    <rPh sb="0" eb="2">
      <t>ヨウシキ</t>
    </rPh>
    <rPh sb="5" eb="7">
      <t>ギョウム</t>
    </rPh>
    <rPh sb="7" eb="10">
      <t>ケイレキショ</t>
    </rPh>
    <rPh sb="11" eb="13">
      <t>カブ</t>
    </rPh>
    <rPh sb="14" eb="17">
      <t>チュウイガ</t>
    </rPh>
    <rPh sb="20" eb="21">
      <t>オモ</t>
    </rPh>
    <rPh sb="22" eb="26">
      <t>テンケンギョウム</t>
    </rPh>
    <rPh sb="42" eb="44">
      <t>ヘンコウ</t>
    </rPh>
    <phoneticPr fontId="15"/>
  </si>
  <si>
    <t>金</t>
    <rPh sb="0" eb="1">
      <t>キン</t>
    </rPh>
    <phoneticPr fontId="3"/>
  </si>
  <si>
    <t>２　監理情報</t>
    <rPh sb="2" eb="4">
      <t>カンリ</t>
    </rPh>
    <rPh sb="4" eb="6">
      <t>ジョウホウ</t>
    </rPh>
    <phoneticPr fontId="3"/>
  </si>
  <si>
    <t>区　　　分</t>
  </si>
  <si>
    <t>円</t>
    <rPh sb="0" eb="1">
      <t>エン</t>
    </rPh>
    <phoneticPr fontId="3"/>
  </si>
  <si>
    <t>調査職員</t>
    <rPh sb="0" eb="2">
      <t>チョウサ</t>
    </rPh>
    <rPh sb="2" eb="4">
      <t>ショクイン</t>
    </rPh>
    <phoneticPr fontId="3"/>
  </si>
  <si>
    <t>※薄緑色の着色部はドロップダウンリストから選択してください。</t>
    <rPh sb="1" eb="2">
      <t>ウス</t>
    </rPh>
    <rPh sb="2" eb="3">
      <t>ミドリ</t>
    </rPh>
    <rPh sb="3" eb="4">
      <t>イロ</t>
    </rPh>
    <rPh sb="5" eb="7">
      <t>チャクショク</t>
    </rPh>
    <rPh sb="7" eb="8">
      <t>ブ</t>
    </rPh>
    <rPh sb="21" eb="23">
      <t>センタク</t>
    </rPh>
    <phoneticPr fontId="3"/>
  </si>
  <si>
    <t>○○設計事務所</t>
    <rPh sb="2" eb="4">
      <t>セッケイ</t>
    </rPh>
    <rPh sb="4" eb="7">
      <t>ジムショ</t>
    </rPh>
    <phoneticPr fontId="3"/>
  </si>
  <si>
    <t>様式名</t>
    <rPh sb="0" eb="2">
      <t>ヨウシキ</t>
    </rPh>
    <rPh sb="2" eb="3">
      <t>メイ</t>
    </rPh>
    <phoneticPr fontId="3"/>
  </si>
  <si>
    <t>●●　●●</t>
  </si>
  <si>
    <t>貸与品等受領書</t>
    <rPh sb="0" eb="1">
      <t>タイヨ</t>
    </rPh>
    <rPh sb="1" eb="3">
      <t>ヒントウ</t>
    </rPh>
    <rPh sb="3" eb="6">
      <t>ジュリョウショ</t>
    </rPh>
    <phoneticPr fontId="3"/>
  </si>
  <si>
    <t>３　管理技術者の経歴等</t>
  </si>
  <si>
    <t>業　務　再　委　託　通　知　書</t>
  </si>
  <si>
    <t>消費税</t>
    <rPh sb="0" eb="3">
      <t>ショウヒゼイ</t>
    </rPh>
    <phoneticPr fontId="3"/>
  </si>
  <si>
    <t>５　再委託等</t>
  </si>
  <si>
    <t>　　別添「業務再委託通知書」のとおり。</t>
  </si>
  <si>
    <t>付けをもって委託契約した次の業務について、下記のとおり実施します。</t>
  </si>
  <si>
    <t>業務工程表の提出について（報告）</t>
  </si>
  <si>
    <t>業務再委託通知書</t>
    <rPh sb="0" eb="1">
      <t>ギョウム</t>
    </rPh>
    <rPh sb="1" eb="4">
      <t>サイイタク</t>
    </rPh>
    <rPh sb="4" eb="7">
      <t>ツウチショ</t>
    </rPh>
    <phoneticPr fontId="3"/>
  </si>
  <si>
    <t>業務工程表　　　別添「業務工程表」のとおり。</t>
  </si>
  <si>
    <t>当該業務に関係する主な資格</t>
  </si>
  <si>
    <t>４　担当者氏名</t>
  </si>
  <si>
    <t>付をもって、委託契約した業務の履行について、下記のとおり</t>
  </si>
  <si>
    <t>実施するので報告します。</t>
  </si>
  <si>
    <t>（　月）</t>
  </si>
  <si>
    <t>注）業務の内容欄は、業務の処理区分に応じて記入のこと。</t>
  </si>
  <si>
    <t>至</t>
  </si>
  <si>
    <r>
      <t xml:space="preserve"> </t>
    </r>
    <r>
      <rPr>
        <sz val="10.5"/>
        <color indexed="8"/>
        <rFont val="ＭＳ 明朝"/>
      </rPr>
      <t>ＮＯ．</t>
    </r>
  </si>
  <si>
    <t>業務の
履行期間</t>
  </si>
  <si>
    <t>（　　　　　　　　　　　　　　　　　　　　）</t>
  </si>
  <si>
    <t>注）１　業務経歴書は管理技術者、各点検実施者ごとに記入。</t>
    <rPh sb="17" eb="19">
      <t>テンケン</t>
    </rPh>
    <rPh sb="19" eb="22">
      <t>ジッシシャ</t>
    </rPh>
    <phoneticPr fontId="3"/>
  </si>
  <si>
    <t>（主な資格）</t>
  </si>
  <si>
    <t>履　行　期　間　</t>
  </si>
  <si>
    <t>委託業務の名称　</t>
  </si>
  <si>
    <t>委託業務の場所　</t>
  </si>
  <si>
    <t>業務内容</t>
  </si>
  <si>
    <t>３　履　行　期　間　</t>
  </si>
  <si>
    <t>氏　　　名</t>
  </si>
  <si>
    <t>付をもって、委託契約した業務の履行について、下記のとおり業務の一部を</t>
  </si>
  <si>
    <t>再委託しましたので承諾してくださるようお願いします。</t>
  </si>
  <si>
    <t>2-2</t>
  </si>
  <si>
    <t>第3条</t>
    <rPh sb="0" eb="1">
      <t>ダイ</t>
    </rPh>
    <rPh sb="2" eb="3">
      <t>ジョウ</t>
    </rPh>
    <phoneticPr fontId="3"/>
  </si>
  <si>
    <t>3-1</t>
  </si>
  <si>
    <t>業務期間</t>
  </si>
  <si>
    <t>※参考様式です。他の様式でもよいですが、提出時期は厳守でお願いします。</t>
    <rPh sb="1" eb="3">
      <t>サンコウ</t>
    </rPh>
    <rPh sb="3" eb="5">
      <t>ヨウシキ</t>
    </rPh>
    <rPh sb="8" eb="9">
      <t>タ</t>
    </rPh>
    <rPh sb="10" eb="12">
      <t>ヨウシキ</t>
    </rPh>
    <rPh sb="20" eb="22">
      <t>テイシュツ</t>
    </rPh>
    <rPh sb="22" eb="24">
      <t>ジキ</t>
    </rPh>
    <rPh sb="25" eb="27">
      <t>ゲンシュ</t>
    </rPh>
    <rPh sb="29" eb="30">
      <t>ネガ</t>
    </rPh>
    <phoneticPr fontId="3"/>
  </si>
  <si>
    <t>取得年月日</t>
  </si>
  <si>
    <t>点検実施者</t>
    <rPh sb="0" eb="2">
      <t>テンケン</t>
    </rPh>
    <rPh sb="2" eb="5">
      <t>ジッシシャ</t>
    </rPh>
    <phoneticPr fontId="3"/>
  </si>
  <si>
    <t>最終学歴</t>
  </si>
  <si>
    <t>氏　　名</t>
  </si>
  <si>
    <t>年　　月　　日</t>
  </si>
  <si>
    <t>貸与品等返納書</t>
    <rPh sb="0" eb="1">
      <t>タイヨ</t>
    </rPh>
    <rPh sb="1" eb="3">
      <t>ヒントウ</t>
    </rPh>
    <rPh sb="3" eb="5">
      <t>ヘンノウ</t>
    </rPh>
    <rPh sb="5" eb="6">
      <t>ショ</t>
    </rPh>
    <phoneticPr fontId="3"/>
  </si>
  <si>
    <t>（　才）</t>
    <rPh sb="2" eb="3">
      <t>サイ</t>
    </rPh>
    <phoneticPr fontId="3"/>
  </si>
  <si>
    <t>協力者との委託金額が記載されている契約書等の写しを添付すること。</t>
  </si>
  <si>
    <t>概要（主な資格）</t>
  </si>
  <si>
    <t>担当者氏名</t>
  </si>
  <si>
    <t>まで</t>
  </si>
  <si>
    <t>業　務　工　程　表</t>
  </si>
  <si>
    <t>業　務　経　歴　書</t>
  </si>
  <si>
    <t>備考</t>
  </si>
  <si>
    <t>３　受領物品</t>
  </si>
  <si>
    <t>貸与品等受領書</t>
  </si>
  <si>
    <t>次の業務に係る下記の物品を受領しました。</t>
  </si>
  <si>
    <t>２　借　受　期　間　</t>
    <rPh sb="2" eb="3">
      <t>シャク</t>
    </rPh>
    <rPh sb="4" eb="5">
      <t>ウケ</t>
    </rPh>
    <rPh sb="6" eb="7">
      <t>キ</t>
    </rPh>
    <rPh sb="8" eb="9">
      <t>アイダ</t>
    </rPh>
    <phoneticPr fontId="15"/>
  </si>
  <si>
    <t>上記金額を下記のとおり振込んで下さい。</t>
  </si>
  <si>
    <t>預金口座名</t>
  </si>
  <si>
    <t>次の委託業務に係る下記の借用物品を返納します。</t>
  </si>
  <si>
    <t>貸与品等返納書</t>
  </si>
  <si>
    <t>委託料</t>
  </si>
  <si>
    <t>履行期間</t>
  </si>
  <si>
    <t>委託業務の場所</t>
  </si>
  <si>
    <t>※様式名をクリックすると、該当シートにジャンプします。</t>
    <rPh sb="1" eb="3">
      <t>ヨウシキ</t>
    </rPh>
    <rPh sb="3" eb="4">
      <t>メイ</t>
    </rPh>
    <rPh sb="13" eb="15">
      <t>ガイトウ</t>
    </rPh>
    <phoneticPr fontId="3"/>
  </si>
  <si>
    <t>委託業務の名称</t>
  </si>
  <si>
    <t>口座番号</t>
  </si>
  <si>
    <t>銀行名</t>
  </si>
  <si>
    <t>振込先</t>
  </si>
  <si>
    <t>備考　金額は、算用数字で記載すること。</t>
  </si>
  <si>
    <t>受領済委託料</t>
  </si>
  <si>
    <t>業務完了年月日</t>
  </si>
  <si>
    <t>次の委託業務に係る委託料代金として、上記のとおり請求します。</t>
  </si>
  <si>
    <t>円　　　年　　月　　日　受領</t>
    <rPh sb="0" eb="1">
      <t>エン</t>
    </rPh>
    <rPh sb="4" eb="5">
      <t>ネン</t>
    </rPh>
    <rPh sb="7" eb="8">
      <t>ガツ</t>
    </rPh>
    <rPh sb="10" eb="11">
      <t>ニチ</t>
    </rPh>
    <rPh sb="12" eb="14">
      <t>ジュリョウ</t>
    </rPh>
    <phoneticPr fontId="3"/>
  </si>
  <si>
    <t>No</t>
  </si>
  <si>
    <t>令和　　　年　　　月　　　日付をもって、業務が完了しましたので、通知します。</t>
    <rPh sb="0" eb="2">
      <t>レイワ</t>
    </rPh>
    <phoneticPr fontId="3"/>
  </si>
  <si>
    <t>業務工程表の提出について（報告）</t>
    <rPh sb="0" eb="1">
      <t>ギョウム</t>
    </rPh>
    <rPh sb="1" eb="4">
      <t>コウテイヒョウ</t>
    </rPh>
    <rPh sb="5" eb="7">
      <t>テイシュツ</t>
    </rPh>
    <rPh sb="13" eb="15">
      <t>ホウコク</t>
    </rPh>
    <phoneticPr fontId="3"/>
  </si>
  <si>
    <t>業務工程表</t>
    <rPh sb="0" eb="3">
      <t>コウテイヒョウ</t>
    </rPh>
    <phoneticPr fontId="3"/>
  </si>
  <si>
    <t>業務委託料支払請求書</t>
  </si>
  <si>
    <r>
      <t>業</t>
    </r>
    <r>
      <rPr>
        <sz val="14"/>
        <color indexed="8"/>
        <rFont val="ＭＳ 明朝"/>
      </rPr>
      <t xml:space="preserve"> 務 完 了 通 知 書</t>
    </r>
  </si>
  <si>
    <t>業務完了通知書</t>
  </si>
  <si>
    <t>提出時期</t>
    <rPh sb="0" eb="2">
      <t>テイシュツ</t>
    </rPh>
    <rPh sb="2" eb="4">
      <t>ジキ</t>
    </rPh>
    <phoneticPr fontId="3"/>
  </si>
  <si>
    <t>契約締結後14日以内</t>
    <rPh sb="0" eb="2">
      <t>ケイヤク</t>
    </rPh>
    <rPh sb="2" eb="5">
      <t>テイケツゴ</t>
    </rPh>
    <rPh sb="7" eb="8">
      <t>ニチ</t>
    </rPh>
    <rPh sb="8" eb="10">
      <t>イナイ</t>
    </rPh>
    <phoneticPr fontId="3"/>
  </si>
  <si>
    <t>設計業務着手まで</t>
    <rPh sb="0" eb="2">
      <t>セッケイ</t>
    </rPh>
    <rPh sb="2" eb="4">
      <t>ギョウム</t>
    </rPh>
    <rPh sb="4" eb="6">
      <t>チャクシュ</t>
    </rPh>
    <phoneticPr fontId="3"/>
  </si>
  <si>
    <t>引渡しから7日以内</t>
    <rPh sb="0" eb="2">
      <t>ヒキワタシ</t>
    </rPh>
    <rPh sb="6" eb="7">
      <t>ニチ</t>
    </rPh>
    <rPh sb="7" eb="9">
      <t>イナイ</t>
    </rPh>
    <phoneticPr fontId="3"/>
  </si>
  <si>
    <t>返納時</t>
    <rPh sb="0" eb="2">
      <t>ヘンノウ</t>
    </rPh>
    <rPh sb="2" eb="3">
      <t>ジ</t>
    </rPh>
    <phoneticPr fontId="3"/>
  </si>
  <si>
    <t>再委託したとき</t>
    <rPh sb="0" eb="3">
      <t>サイイタク</t>
    </rPh>
    <phoneticPr fontId="3"/>
  </si>
  <si>
    <t>・管理技術者・点検実施者・その他</t>
    <rPh sb="7" eb="9">
      <t>テンケン</t>
    </rPh>
    <rPh sb="9" eb="11">
      <t>ジッシ</t>
    </rPh>
    <phoneticPr fontId="3"/>
  </si>
  <si>
    <t>※日付は自動で入力される（入力日）ので、変更したいときは直接入力してください。</t>
    <rPh sb="1" eb="3">
      <t>ヒヅケ</t>
    </rPh>
    <rPh sb="4" eb="6">
      <t>ジドウ</t>
    </rPh>
    <rPh sb="7" eb="9">
      <t>ニュウリョク</t>
    </rPh>
    <rPh sb="13" eb="15">
      <t>ニュウリョク</t>
    </rPh>
    <rPh sb="15" eb="16">
      <t>ビ</t>
    </rPh>
    <rPh sb="20" eb="22">
      <t>ヘンコウ</t>
    </rPh>
    <rPh sb="28" eb="30">
      <t>チョクセツ</t>
    </rPh>
    <rPh sb="30" eb="32">
      <t>ニュウリョク</t>
    </rPh>
    <phoneticPr fontId="3"/>
  </si>
  <si>
    <t>ver.1.00</t>
  </si>
  <si>
    <t>第15条</t>
    <rPh sb="0" eb="1">
      <t>ダイ</t>
    </rPh>
    <rPh sb="3" eb="4">
      <t>ジョウ</t>
    </rPh>
    <phoneticPr fontId="3"/>
  </si>
  <si>
    <t>課税</t>
    <rPh sb="0" eb="2">
      <t>カゼイ</t>
    </rPh>
    <phoneticPr fontId="3"/>
  </si>
  <si>
    <t>免税</t>
    <rPh sb="0" eb="2">
      <t>メンゼイ</t>
    </rPh>
    <phoneticPr fontId="3"/>
  </si>
  <si>
    <t>第24条</t>
    <rPh sb="0" eb="1">
      <t>ダイ</t>
    </rPh>
    <rPh sb="3" eb="4">
      <t>ジョウ</t>
    </rPh>
    <phoneticPr fontId="3"/>
  </si>
  <si>
    <t>第6条</t>
    <rPh sb="0" eb="1">
      <t>ダイ</t>
    </rPh>
    <rPh sb="2" eb="3">
      <t>ジョウ</t>
    </rPh>
    <phoneticPr fontId="3"/>
  </si>
  <si>
    <t>令和　年　月　日</t>
    <rPh sb="0" eb="2">
      <t>レイワ</t>
    </rPh>
    <rPh sb="3" eb="4">
      <t>ネン</t>
    </rPh>
    <rPh sb="5" eb="6">
      <t>ガツ</t>
    </rPh>
    <rPh sb="7" eb="8">
      <t>ニチ</t>
    </rPh>
    <phoneticPr fontId="3"/>
  </si>
  <si>
    <t>◯◯　◯◯</t>
  </si>
  <si>
    <t>　　別添「管理技術者及び点検実施者選任通知書」のとおり。</t>
    <rPh sb="12" eb="14">
      <t>テンケン</t>
    </rPh>
    <rPh sb="14" eb="17">
      <t>ジッシシャ</t>
    </rPh>
    <phoneticPr fontId="3"/>
  </si>
  <si>
    <t>点検業務　参考様式リスト（主要なもの）</t>
    <rPh sb="0" eb="2">
      <t>テンケン</t>
    </rPh>
    <rPh sb="2" eb="4">
      <t>ギョウム</t>
    </rPh>
    <rPh sb="5" eb="7">
      <t>サンコウ</t>
    </rPh>
    <rPh sb="7" eb="9">
      <t>ヨウシキ</t>
    </rPh>
    <rPh sb="13" eb="15">
      <t>シュヨウ</t>
    </rPh>
    <phoneticPr fontId="3"/>
  </si>
  <si>
    <r>
      <t xml:space="preserve">県の委託業務提出書類や倉吉市の受注者用業務様式を参考に
</t>
    </r>
    <r>
      <rPr>
        <sz val="11"/>
        <color rgb="FFFF0000"/>
        <rFont val="ＭＳ Ｐ明朝"/>
      </rPr>
      <t>点検業務</t>
    </r>
    <r>
      <rPr>
        <sz val="11"/>
        <color auto="1"/>
        <rFont val="ＭＳ Ｐ明朝"/>
      </rPr>
      <t>の受注者から発注者への文書の作成を省力化、効率化するために作成</t>
    </r>
    <rPh sb="2" eb="4">
      <t>イタク</t>
    </rPh>
    <rPh sb="4" eb="6">
      <t>ギョウム</t>
    </rPh>
    <rPh sb="6" eb="8">
      <t>テイシュツ</t>
    </rPh>
    <rPh sb="8" eb="10">
      <t>ショルイ</t>
    </rPh>
    <rPh sb="15" eb="18">
      <t>ジュチュウシャ</t>
    </rPh>
    <rPh sb="18" eb="19">
      <t>ヨウ</t>
    </rPh>
    <rPh sb="21" eb="23">
      <t>ヨウシキ</t>
    </rPh>
    <rPh sb="28" eb="32">
      <t>テンケンギョウム</t>
    </rPh>
    <rPh sb="33" eb="36">
      <t>ジュチュウシャ</t>
    </rPh>
    <rPh sb="38" eb="40">
      <t>ハッチュウ</t>
    </rPh>
    <rPh sb="43" eb="45">
      <t>ブンショ</t>
    </rPh>
    <phoneticPr fontId="15"/>
  </si>
  <si>
    <r>
      <t>ver.1.</t>
    </r>
    <r>
      <rPr>
        <sz val="11"/>
        <color auto="1"/>
        <rFont val="ＭＳ Ｐ明朝"/>
      </rPr>
      <t>01</t>
    </r>
  </si>
  <si>
    <t>　　２　業務内容は、主な業務（設計・監理・点検）について記入。</t>
    <rPh sb="15" eb="17">
      <t>セッケイ</t>
    </rPh>
    <rPh sb="18" eb="20">
      <t>カンリ</t>
    </rPh>
    <rPh sb="21" eb="23">
      <t>テンケン</t>
    </rPh>
    <phoneticPr fontId="3"/>
  </si>
  <si>
    <t>※各シートで反映情報に間違いがないか確認してください。</t>
    <rPh sb="1" eb="2">
      <t>カク</t>
    </rPh>
    <rPh sb="6" eb="8">
      <t>ハンエイ</t>
    </rPh>
    <rPh sb="8" eb="10">
      <t>ジョウホウ</t>
    </rPh>
    <rPh sb="11" eb="13">
      <t>マチガ</t>
    </rPh>
    <rPh sb="18" eb="20">
      <t>カクニン</t>
    </rPh>
    <phoneticPr fontId="3"/>
  </si>
  <si>
    <t>倉吉市長　広田 一恭</t>
    <rPh sb="0" eb="2">
      <t>クラヨシ</t>
    </rPh>
    <rPh sb="2" eb="4">
      <t>シチョウ</t>
    </rPh>
    <rPh sb="5" eb="7">
      <t>ヒロタ</t>
    </rPh>
    <phoneticPr fontId="3"/>
  </si>
  <si>
    <t>令和7年8月14日(木)</t>
    <rPh sb="0" eb="12">
      <t>キョウ</t>
    </rPh>
    <phoneticPr fontId="3"/>
  </si>
  <si>
    <t>ホームページ掲載</t>
    <rPh sb="6" eb="8">
      <t>ケイサイ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</si>
</sst>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16">
    <font>
      <sz val="11"/>
      <color auto="1"/>
      <name val="ＭＳ Ｐ明朝"/>
      <family val="1"/>
    </font>
    <font>
      <sz val="11"/>
      <color auto="1"/>
      <name val="ＭＳ Ｐゴシック"/>
      <family val="3"/>
    </font>
    <font>
      <sz val="11"/>
      <color theme="1"/>
      <name val="ＭＳ Ｐゴシック"/>
      <family val="3"/>
    </font>
    <font>
      <sz val="6"/>
      <color auto="1"/>
      <name val="ＭＳ Ｐ明朝"/>
      <family val="1"/>
    </font>
    <font>
      <sz val="11"/>
      <color auto="1"/>
      <name val="ＭＳ 明朝"/>
      <family val="1"/>
    </font>
    <font>
      <u/>
      <sz val="11"/>
      <color indexed="12"/>
      <name val="ＭＳ Ｐ明朝"/>
      <family val="1"/>
    </font>
    <font>
      <u/>
      <sz val="11"/>
      <color indexed="12"/>
      <name val="ＭＳ 明朝"/>
      <family val="1"/>
    </font>
    <font>
      <sz val="10.5"/>
      <color theme="1"/>
      <name val="ＭＳ 明朝"/>
      <family val="1"/>
    </font>
    <font>
      <sz val="14"/>
      <color theme="1"/>
      <name val="ＭＳ 明朝"/>
      <family val="1"/>
    </font>
    <font>
      <sz val="10.5"/>
      <color indexed="8"/>
      <name val="ＭＳ 明朝"/>
      <family val="1"/>
    </font>
    <font>
      <sz val="11"/>
      <color theme="1"/>
      <name val="ＭＳ 明朝"/>
      <family val="1"/>
    </font>
    <font>
      <sz val="10.5"/>
      <color rgb="FF000000"/>
      <name val="ＭＳ 明朝"/>
      <family val="1"/>
    </font>
    <font>
      <sz val="18"/>
      <color theme="1"/>
      <name val="ＭＳ 明朝"/>
      <family val="1"/>
    </font>
    <font>
      <sz val="10.5"/>
      <color auto="1"/>
      <name val="ＭＳ 明朝"/>
      <family val="1"/>
    </font>
    <font>
      <sz val="9"/>
      <color theme="1"/>
      <name val="ＭＳ 明朝"/>
      <family val="1"/>
    </font>
    <font>
      <sz val="6"/>
      <color auto="1"/>
      <name val="ＭＳ Ｐゴシック"/>
      <family val="3"/>
    </font>
  </fonts>
  <fills count="4">
    <fill>
      <patternFill patternType="none"/>
    </fill>
    <fill>
      <patternFill patternType="gray125"/>
    </fill>
    <fill>
      <patternFill patternType="solid">
        <fgColor theme="8" tint="0.8"/>
        <bgColor indexed="64"/>
      </patternFill>
    </fill>
    <fill>
      <patternFill patternType="solid">
        <fgColor theme="6" tint="0.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xf numFmtId="0" fontId="5" fillId="0" borderId="0" applyNumberFormat="0" applyFill="0" applyBorder="0" applyAlignment="0" applyProtection="0">
      <alignment vertical="top"/>
      <protection locked="0"/>
    </xf>
    <xf numFmtId="38" fontId="4" fillId="0" borderId="0" applyFont="0" applyFill="0" applyBorder="0" applyAlignment="0" applyProtection="0"/>
  </cellStyleXfs>
  <cellXfs count="184">
    <xf numFmtId="0" fontId="0" fillId="0" borderId="0" xfId="0"/>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0" fillId="0" borderId="1" xfId="0" applyFont="1" applyBorder="1" applyAlignment="1">
      <alignment vertical="center" wrapText="1"/>
    </xf>
    <xf numFmtId="0" fontId="0" fillId="0" borderId="1" xfId="0" applyFont="1" applyBorder="1" applyAlignment="1">
      <alignment horizontal="left" vertical="center"/>
    </xf>
    <xf numFmtId="0" fontId="4" fillId="0" borderId="0" xfId="0" applyFont="1"/>
    <xf numFmtId="0" fontId="4" fillId="0" borderId="1" xfId="0" applyFont="1" applyBorder="1" applyAlignment="1">
      <alignment horizontal="center" vertical="center"/>
    </xf>
    <xf numFmtId="0" fontId="4" fillId="0" borderId="1" xfId="0" applyFont="1" applyBorder="1" applyAlignment="1"/>
    <xf numFmtId="0" fontId="4" fillId="0" borderId="1" xfId="0" applyFont="1" applyBorder="1" applyAlignment="1">
      <alignment horizontal="right"/>
    </xf>
    <xf numFmtId="56" fontId="4" fillId="0" borderId="1" xfId="0" quotePrefix="1" applyNumberFormat="1" applyFont="1" applyBorder="1" applyAlignment="1">
      <alignment horizontal="right"/>
    </xf>
    <xf numFmtId="0" fontId="4" fillId="0" borderId="1" xfId="0" quotePrefix="1" applyFont="1" applyBorder="1" applyAlignment="1">
      <alignment horizontal="right"/>
    </xf>
    <xf numFmtId="0" fontId="6" fillId="0" borderId="1" xfId="5" quotePrefix="1" applyFont="1" applyBorder="1" applyAlignment="1" applyProtection="1"/>
    <xf numFmtId="0" fontId="5" fillId="0" borderId="1" xfId="5" quotePrefix="1" applyBorder="1" applyAlignment="1" applyProtection="1"/>
    <xf numFmtId="0" fontId="4" fillId="0" borderId="1"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Font="1" applyBorder="1"/>
    <xf numFmtId="0" fontId="0" fillId="0" borderId="4" xfId="0" applyFont="1" applyBorder="1"/>
    <xf numFmtId="0" fontId="0" fillId="0" borderId="3" xfId="0" applyBorder="1"/>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2" borderId="1" xfId="0" applyFill="1" applyBorder="1" applyAlignment="1">
      <alignment horizontal="center"/>
    </xf>
    <xf numFmtId="0" fontId="0" fillId="0" borderId="1" xfId="0" applyFont="1" applyFill="1" applyBorder="1" applyAlignment="1">
      <alignment horizontal="center"/>
    </xf>
    <xf numFmtId="0" fontId="0" fillId="0" borderId="5" xfId="0" applyBorder="1" applyAlignment="1">
      <alignment horizontal="center"/>
    </xf>
    <xf numFmtId="0" fontId="0" fillId="2" borderId="9" xfId="0" applyFill="1" applyBorder="1" applyAlignment="1">
      <alignment vertical="center"/>
    </xf>
    <xf numFmtId="176" fontId="0" fillId="2" borderId="10" xfId="0" applyNumberFormat="1" applyFill="1" applyBorder="1" applyAlignment="1">
      <alignment vertical="center"/>
    </xf>
    <xf numFmtId="176" fontId="0" fillId="2" borderId="11" xfId="0" applyNumberFormat="1" applyFill="1" applyBorder="1" applyAlignment="1">
      <alignment vertical="center"/>
    </xf>
    <xf numFmtId="38" fontId="0" fillId="2" borderId="10" xfId="6" applyFont="1" applyFill="1" applyBorder="1" applyAlignment="1">
      <alignment vertical="center"/>
    </xf>
    <xf numFmtId="38" fontId="0" fillId="0" borderId="11" xfId="6" applyFont="1" applyBorder="1" applyAlignment="1">
      <alignment vertical="center"/>
    </xf>
    <xf numFmtId="176" fontId="0" fillId="2" borderId="9" xfId="0" applyNumberFormat="1" applyFill="1" applyBorder="1" applyAlignment="1">
      <alignment vertical="center"/>
    </xf>
    <xf numFmtId="0" fontId="0" fillId="2" borderId="10" xfId="0" applyFill="1" applyBorder="1" applyAlignment="1">
      <alignment vertical="center"/>
    </xf>
    <xf numFmtId="0" fontId="0" fillId="2" borderId="0" xfId="0" applyFill="1" applyBorder="1" applyAlignment="1">
      <alignment vertical="center"/>
    </xf>
    <xf numFmtId="0" fontId="0" fillId="2" borderId="11" xfId="0" applyFill="1" applyBorder="1" applyAlignment="1">
      <alignment vertical="center"/>
    </xf>
    <xf numFmtId="0" fontId="0" fillId="3" borderId="9" xfId="0" applyFill="1" applyBorder="1" applyAlignment="1">
      <alignment vertical="center"/>
    </xf>
    <xf numFmtId="0" fontId="0" fillId="0" borderId="12" xfId="0"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8" xfId="0" applyBorder="1" applyAlignment="1">
      <alignment horizontal="center"/>
    </xf>
    <xf numFmtId="0" fontId="0" fillId="0" borderId="0" xfId="0" applyBorder="1" applyAlignment="1">
      <alignment horizontal="center"/>
    </xf>
    <xf numFmtId="0" fontId="7" fillId="0" borderId="0" xfId="3" applyFont="1" applyAlignment="1">
      <alignment vertical="center"/>
    </xf>
    <xf numFmtId="0" fontId="7" fillId="0" borderId="0" xfId="3" applyFont="1" applyAlignment="1">
      <alignment horizontal="justify" vertical="center"/>
    </xf>
    <xf numFmtId="0" fontId="8" fillId="0" borderId="0" xfId="3" applyFont="1" applyAlignment="1">
      <alignment horizontal="centerContinuous" vertical="center"/>
    </xf>
    <xf numFmtId="0" fontId="7" fillId="0" borderId="0" xfId="3" applyFont="1" applyAlignment="1">
      <alignment horizontal="right" vertical="center"/>
    </xf>
    <xf numFmtId="0" fontId="7" fillId="2" borderId="0" xfId="3" applyFont="1" applyFill="1" applyAlignment="1">
      <alignment horizontal="left" vertical="center" indent="1"/>
    </xf>
    <xf numFmtId="176" fontId="7" fillId="2" borderId="0" xfId="3" applyNumberFormat="1" applyFont="1" applyFill="1" applyAlignment="1">
      <alignment horizontal="right" vertical="center"/>
    </xf>
    <xf numFmtId="0" fontId="7" fillId="0" borderId="0" xfId="3" applyFont="1" applyAlignment="1">
      <alignment horizontal="centerContinuous" vertical="center"/>
    </xf>
    <xf numFmtId="0" fontId="7" fillId="2" borderId="0" xfId="3" applyFont="1" applyFill="1" applyAlignment="1">
      <alignment vertical="center"/>
    </xf>
    <xf numFmtId="176" fontId="7" fillId="2" borderId="0" xfId="3" applyNumberFormat="1" applyFont="1" applyFill="1" applyAlignment="1">
      <alignment horizontal="center" vertical="center"/>
    </xf>
    <xf numFmtId="0" fontId="7" fillId="0" borderId="0" xfId="3" applyFont="1" applyAlignment="1">
      <alignment horizontal="center" vertical="center"/>
    </xf>
    <xf numFmtId="176" fontId="7" fillId="0" borderId="0" xfId="3" applyNumberFormat="1" applyFont="1" applyAlignment="1">
      <alignment vertical="center"/>
    </xf>
    <xf numFmtId="0" fontId="7" fillId="0" borderId="0" xfId="3" applyFont="1" applyFill="1" applyAlignment="1">
      <alignment horizontal="left" vertical="center" indent="1"/>
    </xf>
    <xf numFmtId="176" fontId="7" fillId="0" borderId="0" xfId="3" applyNumberFormat="1" applyFont="1" applyAlignment="1">
      <alignment horizontal="right" vertical="center"/>
    </xf>
    <xf numFmtId="0" fontId="7" fillId="0" borderId="0" xfId="3" applyFont="1" applyAlignment="1">
      <alignment horizontal="left" vertical="center" indent="2"/>
    </xf>
    <xf numFmtId="0" fontId="7" fillId="0" borderId="0" xfId="3" applyFont="1">
      <alignment vertical="center"/>
    </xf>
    <xf numFmtId="0" fontId="7" fillId="0" borderId="0" xfId="3" applyFont="1" applyAlignment="1">
      <alignment horizontal="left" vertical="center"/>
    </xf>
    <xf numFmtId="0" fontId="8" fillId="0" borderId="0" xfId="3" applyFont="1" applyAlignment="1">
      <alignment horizontal="center" vertical="center" wrapText="1"/>
    </xf>
    <xf numFmtId="0" fontId="7" fillId="0" borderId="11" xfId="3" applyFont="1" applyBorder="1" applyAlignment="1">
      <alignment horizontal="left" vertical="center"/>
    </xf>
    <xf numFmtId="0" fontId="7" fillId="0" borderId="2" xfId="3" applyFont="1" applyBorder="1" applyAlignment="1">
      <alignment horizontal="left" vertical="center" wrapText="1"/>
    </xf>
    <xf numFmtId="0" fontId="7" fillId="0" borderId="3" xfId="3" applyFont="1" applyBorder="1" applyAlignment="1">
      <alignment horizontal="left" vertical="center" wrapText="1"/>
    </xf>
    <xf numFmtId="0" fontId="7" fillId="0" borderId="2" xfId="3" applyFont="1" applyBorder="1" applyAlignment="1">
      <alignment horizontal="left" vertical="top" wrapText="1"/>
    </xf>
    <xf numFmtId="0" fontId="9" fillId="0" borderId="4" xfId="3" applyFont="1" applyBorder="1" applyAlignment="1">
      <alignment horizontal="center" vertical="top" wrapText="1"/>
    </xf>
    <xf numFmtId="0" fontId="7" fillId="0" borderId="3" xfId="3" applyFont="1" applyBorder="1" applyAlignment="1">
      <alignment horizontal="left" vertical="top" wrapText="1"/>
    </xf>
    <xf numFmtId="0" fontId="7" fillId="0" borderId="10" xfId="3" applyFont="1" applyBorder="1" applyAlignment="1">
      <alignment vertical="center"/>
    </xf>
    <xf numFmtId="0" fontId="7" fillId="2" borderId="6" xfId="3" applyFont="1" applyFill="1" applyBorder="1" applyAlignment="1">
      <alignment vertical="center" wrapText="1"/>
    </xf>
    <xf numFmtId="0" fontId="7" fillId="2" borderId="7" xfId="3" applyFont="1" applyFill="1" applyBorder="1" applyAlignment="1">
      <alignment vertical="center" wrapText="1"/>
    </xf>
    <xf numFmtId="0" fontId="7" fillId="0" borderId="10" xfId="3" applyFont="1" applyBorder="1" applyAlignment="1">
      <alignment horizontal="center" vertical="top" wrapText="1"/>
    </xf>
    <xf numFmtId="0" fontId="7" fillId="0" borderId="0" xfId="3" applyFont="1" applyBorder="1" applyAlignment="1">
      <alignment vertical="top" wrapText="1"/>
    </xf>
    <xf numFmtId="0" fontId="7" fillId="0" borderId="16" xfId="3" applyFont="1" applyBorder="1" applyAlignment="1">
      <alignment horizontal="left" vertical="top" wrapText="1"/>
    </xf>
    <xf numFmtId="0" fontId="7" fillId="0" borderId="17" xfId="3" applyFont="1" applyBorder="1" applyAlignment="1">
      <alignment horizontal="left" vertical="top" wrapText="1"/>
    </xf>
    <xf numFmtId="0" fontId="7" fillId="2" borderId="10" xfId="3" applyFont="1" applyFill="1" applyBorder="1" applyAlignment="1">
      <alignment vertical="center" wrapText="1"/>
    </xf>
    <xf numFmtId="0" fontId="7" fillId="2" borderId="11" xfId="3" applyFont="1" applyFill="1" applyBorder="1" applyAlignment="1">
      <alignment vertical="center" wrapText="1"/>
    </xf>
    <xf numFmtId="0" fontId="7" fillId="0" borderId="0" xfId="3" applyFont="1" applyBorder="1" applyAlignment="1">
      <alignment horizontal="center" wrapText="1"/>
    </xf>
    <xf numFmtId="0" fontId="7" fillId="0" borderId="18" xfId="3" applyFont="1" applyBorder="1" applyAlignment="1">
      <alignment horizontal="left" vertical="top" wrapText="1"/>
    </xf>
    <xf numFmtId="0" fontId="7" fillId="0" borderId="19" xfId="3" applyFont="1" applyBorder="1" applyAlignment="1">
      <alignment horizontal="left" vertical="top" wrapText="1"/>
    </xf>
    <xf numFmtId="0" fontId="7" fillId="0" borderId="0" xfId="3" applyFont="1" applyBorder="1" applyAlignment="1">
      <alignment horizontal="right" vertical="center"/>
    </xf>
    <xf numFmtId="0" fontId="7" fillId="0" borderId="20" xfId="3" applyFont="1" applyBorder="1" applyAlignment="1">
      <alignment horizontal="left" vertical="top" wrapText="1"/>
    </xf>
    <xf numFmtId="0" fontId="7" fillId="0" borderId="21" xfId="3" applyFont="1" applyBorder="1" applyAlignment="1">
      <alignment horizontal="left" vertical="top" wrapText="1"/>
    </xf>
    <xf numFmtId="0" fontId="7" fillId="0" borderId="6" xfId="3" applyFont="1" applyBorder="1" applyAlignment="1">
      <alignment horizontal="center" vertical="top" wrapText="1"/>
    </xf>
    <xf numFmtId="0" fontId="7" fillId="0" borderId="8" xfId="3" applyFont="1" applyBorder="1" applyAlignment="1">
      <alignment vertical="top" wrapText="1"/>
    </xf>
    <xf numFmtId="0" fontId="7" fillId="0" borderId="11" xfId="3" applyFont="1" applyBorder="1" applyAlignment="1">
      <alignment horizontal="right" vertical="center"/>
    </xf>
    <xf numFmtId="0" fontId="7" fillId="2" borderId="13" xfId="3" applyFont="1" applyFill="1" applyBorder="1" applyAlignment="1">
      <alignment vertical="center" wrapText="1"/>
    </xf>
    <xf numFmtId="0" fontId="7" fillId="2" borderId="14" xfId="3" applyFont="1" applyFill="1" applyBorder="1" applyAlignment="1">
      <alignment vertical="center" wrapText="1"/>
    </xf>
    <xf numFmtId="0" fontId="7" fillId="0" borderId="13" xfId="3" applyFont="1" applyBorder="1" applyAlignment="1">
      <alignment horizontal="center" vertical="top" wrapText="1"/>
    </xf>
    <xf numFmtId="0" fontId="7" fillId="0" borderId="15" xfId="3" applyFont="1" applyBorder="1" applyAlignment="1">
      <alignment vertical="top" wrapText="1"/>
    </xf>
    <xf numFmtId="0" fontId="7" fillId="0" borderId="0" xfId="3" applyFont="1" applyBorder="1" applyAlignment="1">
      <alignment horizontal="center" vertical="center"/>
    </xf>
    <xf numFmtId="0" fontId="7" fillId="0" borderId="6" xfId="3" applyFont="1" applyBorder="1" applyAlignment="1">
      <alignment vertical="center" wrapText="1"/>
    </xf>
    <xf numFmtId="0" fontId="7" fillId="0" borderId="7" xfId="3" applyFont="1" applyBorder="1" applyAlignment="1">
      <alignment vertical="center" wrapText="1"/>
    </xf>
    <xf numFmtId="0" fontId="7" fillId="0" borderId="10" xfId="3" applyFont="1" applyBorder="1" applyAlignment="1">
      <alignment vertical="center" wrapText="1"/>
    </xf>
    <xf numFmtId="0" fontId="7" fillId="0" borderId="11" xfId="3" applyFont="1" applyBorder="1" applyAlignment="1">
      <alignment vertical="center" wrapText="1"/>
    </xf>
    <xf numFmtId="0" fontId="7" fillId="0" borderId="13" xfId="3" applyFont="1" applyBorder="1" applyAlignment="1">
      <alignment vertical="center" wrapText="1"/>
    </xf>
    <xf numFmtId="0" fontId="7" fillId="0" borderId="14" xfId="3" applyFont="1" applyBorder="1" applyAlignment="1">
      <alignment vertical="center" wrapText="1"/>
    </xf>
    <xf numFmtId="0" fontId="7" fillId="2" borderId="11" xfId="3" applyFont="1" applyFill="1" applyBorder="1" applyAlignment="1">
      <alignment horizontal="center" vertical="center"/>
    </xf>
    <xf numFmtId="0" fontId="7" fillId="0" borderId="6" xfId="3" applyFont="1" applyBorder="1" applyAlignment="1">
      <alignment horizontal="left" vertical="center" wrapText="1"/>
    </xf>
    <xf numFmtId="0" fontId="7" fillId="0" borderId="7" xfId="3" applyFont="1" applyBorder="1" applyAlignment="1">
      <alignment horizontal="left" vertical="center" wrapText="1"/>
    </xf>
    <xf numFmtId="176" fontId="7" fillId="2" borderId="10" xfId="3" applyNumberFormat="1" applyFont="1" applyFill="1" applyBorder="1" applyAlignment="1">
      <alignment horizontal="left" vertical="center"/>
    </xf>
    <xf numFmtId="176" fontId="7" fillId="2" borderId="11" xfId="3" applyNumberFormat="1" applyFont="1" applyFill="1" applyBorder="1" applyAlignment="1">
      <alignment horizontal="left" vertical="center"/>
    </xf>
    <xf numFmtId="176" fontId="7" fillId="2" borderId="13" xfId="3" applyNumberFormat="1" applyFont="1" applyFill="1" applyBorder="1" applyAlignment="1">
      <alignment horizontal="left" vertical="center"/>
    </xf>
    <xf numFmtId="176" fontId="7" fillId="2" borderId="14" xfId="3" applyNumberFormat="1" applyFont="1" applyFill="1" applyBorder="1" applyAlignment="1">
      <alignment horizontal="left"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10" xfId="3" applyFont="1" applyBorder="1" applyAlignment="1">
      <alignment horizontal="center" vertical="center"/>
    </xf>
    <xf numFmtId="0" fontId="7" fillId="0" borderId="11" xfId="3" applyFont="1" applyBorder="1" applyAlignment="1">
      <alignment horizontal="center" vertical="center"/>
    </xf>
    <xf numFmtId="0" fontId="7" fillId="0" borderId="13" xfId="3" applyFont="1" applyBorder="1" applyAlignment="1">
      <alignment horizontal="center" vertical="center"/>
    </xf>
    <xf numFmtId="0" fontId="7" fillId="0" borderId="14" xfId="3" applyFont="1" applyBorder="1" applyAlignment="1">
      <alignment horizontal="center" vertical="center"/>
    </xf>
    <xf numFmtId="0" fontId="7" fillId="2" borderId="10" xfId="3" applyFont="1" applyFill="1" applyBorder="1" applyAlignment="1">
      <alignment horizontal="left" vertical="center" indent="1"/>
    </xf>
    <xf numFmtId="0" fontId="7" fillId="0" borderId="11" xfId="3" applyFont="1" applyBorder="1" applyAlignment="1">
      <alignment horizontal="left" vertical="center" indent="1"/>
    </xf>
    <xf numFmtId="0" fontId="7" fillId="0" borderId="10" xfId="3" applyFont="1" applyBorder="1" applyAlignment="1">
      <alignment horizontal="left" vertical="center" indent="1"/>
    </xf>
    <xf numFmtId="0" fontId="7" fillId="0" borderId="13" xfId="3" applyFont="1" applyBorder="1" applyAlignment="1">
      <alignment vertical="center"/>
    </xf>
    <xf numFmtId="0" fontId="7" fillId="0" borderId="14" xfId="3" applyFont="1" applyBorder="1" applyAlignment="1">
      <alignment vertical="center"/>
    </xf>
    <xf numFmtId="0" fontId="7" fillId="0" borderId="1" xfId="3" applyFont="1" applyBorder="1" applyAlignment="1">
      <alignment horizontal="center" vertical="center"/>
    </xf>
    <xf numFmtId="0" fontId="7" fillId="0" borderId="6" xfId="3" applyFont="1" applyBorder="1" applyAlignment="1">
      <alignment vertical="top"/>
    </xf>
    <xf numFmtId="0" fontId="7" fillId="0" borderId="8" xfId="3" applyFont="1" applyBorder="1">
      <alignment vertical="center"/>
    </xf>
    <xf numFmtId="0" fontId="7" fillId="0" borderId="8" xfId="3" applyFont="1" applyBorder="1" applyAlignment="1">
      <alignment vertical="top"/>
    </xf>
    <xf numFmtId="0" fontId="7" fillId="0" borderId="7" xfId="3" applyFont="1" applyBorder="1" applyAlignment="1">
      <alignment vertical="center"/>
    </xf>
    <xf numFmtId="0" fontId="7" fillId="0" borderId="1" xfId="3" applyFont="1" applyBorder="1" applyAlignment="1">
      <alignment vertical="center"/>
    </xf>
    <xf numFmtId="0" fontId="7" fillId="0" borderId="10" xfId="3" applyFont="1" applyBorder="1" applyAlignment="1">
      <alignment vertical="top"/>
    </xf>
    <xf numFmtId="176" fontId="7" fillId="0" borderId="0" xfId="3" applyNumberFormat="1" applyFont="1" applyBorder="1" applyAlignment="1">
      <alignment horizontal="left" vertical="top"/>
    </xf>
    <xf numFmtId="0" fontId="7" fillId="0" borderId="0" xfId="3" applyFont="1" applyBorder="1" applyAlignment="1">
      <alignment vertical="top"/>
    </xf>
    <xf numFmtId="0" fontId="7" fillId="0" borderId="11" xfId="3" applyFont="1" applyBorder="1" applyAlignment="1">
      <alignment vertical="center"/>
    </xf>
    <xf numFmtId="0" fontId="7" fillId="0" borderId="5" xfId="3" applyFont="1" applyBorder="1" applyAlignment="1">
      <alignment horizontal="left" vertical="center" indent="1"/>
    </xf>
    <xf numFmtId="0" fontId="7" fillId="2" borderId="1" xfId="3" applyFont="1" applyFill="1" applyBorder="1" applyAlignment="1">
      <alignment horizontal="center" vertical="center"/>
    </xf>
    <xf numFmtId="0" fontId="7" fillId="0" borderId="9" xfId="3" applyFont="1" applyBorder="1" applyAlignment="1">
      <alignment horizontal="left" vertical="center" indent="1"/>
    </xf>
    <xf numFmtId="0" fontId="7" fillId="0" borderId="0" xfId="3" applyFont="1" applyBorder="1">
      <alignment vertical="center"/>
    </xf>
    <xf numFmtId="0" fontId="7" fillId="0" borderId="0" xfId="3" applyFont="1" applyBorder="1" applyAlignment="1">
      <alignment horizontal="center" vertical="top"/>
    </xf>
    <xf numFmtId="0" fontId="7" fillId="0" borderId="5" xfId="3" applyFont="1" applyBorder="1" applyAlignment="1">
      <alignment horizontal="center" vertical="center"/>
    </xf>
    <xf numFmtId="0" fontId="7" fillId="2" borderId="0" xfId="3" applyFont="1" applyFill="1" applyBorder="1" applyAlignment="1">
      <alignment horizontal="center" vertical="top"/>
    </xf>
    <xf numFmtId="0" fontId="7" fillId="0" borderId="9" xfId="3" applyFont="1" applyBorder="1" applyAlignment="1">
      <alignment horizontal="center" vertical="center"/>
    </xf>
    <xf numFmtId="0" fontId="7" fillId="0" borderId="10" xfId="3" applyFont="1" applyBorder="1">
      <alignment vertical="center"/>
    </xf>
    <xf numFmtId="0" fontId="7" fillId="0" borderId="12" xfId="3" applyFont="1" applyBorder="1" applyAlignment="1">
      <alignment horizontal="center" vertical="center"/>
    </xf>
    <xf numFmtId="0" fontId="7" fillId="0" borderId="0" xfId="3" applyFont="1" applyBorder="1" applyAlignment="1">
      <alignment vertical="center"/>
    </xf>
    <xf numFmtId="0" fontId="7" fillId="0" borderId="12" xfId="3" applyFont="1" applyBorder="1" applyAlignment="1">
      <alignment horizontal="left" vertical="center" indent="1"/>
    </xf>
    <xf numFmtId="0" fontId="7" fillId="0" borderId="13" xfId="3" applyFont="1" applyBorder="1" applyAlignment="1">
      <alignment vertical="top"/>
    </xf>
    <xf numFmtId="0" fontId="7" fillId="0" borderId="15" xfId="3" applyFont="1" applyBorder="1" applyAlignment="1">
      <alignment vertical="top"/>
    </xf>
    <xf numFmtId="0" fontId="10" fillId="0" borderId="0" xfId="3" applyFont="1">
      <alignment vertical="center"/>
    </xf>
    <xf numFmtId="0" fontId="11" fillId="0" borderId="0" xfId="3" applyFont="1" applyAlignment="1">
      <alignment vertical="center"/>
    </xf>
    <xf numFmtId="0" fontId="10" fillId="0" borderId="0" xfId="3" applyFont="1" applyAlignment="1">
      <alignment vertical="center"/>
    </xf>
    <xf numFmtId="0" fontId="12" fillId="0" borderId="0" xfId="3" applyFont="1" applyAlignment="1">
      <alignment horizontal="centerContinuous" vertical="center"/>
    </xf>
    <xf numFmtId="0" fontId="12" fillId="0" borderId="0" xfId="3" applyFont="1" applyAlignment="1">
      <alignment vertical="center"/>
    </xf>
    <xf numFmtId="0" fontId="7" fillId="0" borderId="0" xfId="3" applyFont="1" applyAlignment="1">
      <alignment horizontal="left" vertical="center" indent="3"/>
    </xf>
    <xf numFmtId="176" fontId="7" fillId="0" borderId="0" xfId="3" applyNumberFormat="1" applyFont="1" applyFill="1" applyAlignment="1">
      <alignment horizontal="center" vertical="center"/>
    </xf>
    <xf numFmtId="0" fontId="7" fillId="0" borderId="1" xfId="3" applyFont="1" applyBorder="1" applyAlignment="1">
      <alignment horizontal="justify" vertical="center"/>
    </xf>
    <xf numFmtId="0" fontId="7" fillId="0" borderId="1" xfId="3" applyFont="1" applyBorder="1" applyAlignment="1">
      <alignment horizontal="distributed" vertical="center" indent="2"/>
    </xf>
    <xf numFmtId="176" fontId="13" fillId="2" borderId="0" xfId="3" applyNumberFormat="1" applyFont="1" applyFill="1" applyAlignment="1">
      <alignment horizontal="left" vertical="center"/>
    </xf>
    <xf numFmtId="176" fontId="13" fillId="0" borderId="0" xfId="3" applyNumberFormat="1" applyFont="1" applyFill="1" applyAlignment="1">
      <alignment horizontal="left" vertical="center"/>
    </xf>
    <xf numFmtId="176" fontId="7" fillId="2" borderId="5" xfId="3" applyNumberFormat="1" applyFont="1" applyFill="1" applyBorder="1" applyAlignment="1">
      <alignment horizontal="center" vertical="center"/>
    </xf>
    <xf numFmtId="38" fontId="7" fillId="0" borderId="5" xfId="6" applyFont="1" applyBorder="1" applyAlignment="1">
      <alignment horizontal="right" vertical="center"/>
    </xf>
    <xf numFmtId="0" fontId="7" fillId="0" borderId="6" xfId="3" applyFont="1" applyBorder="1" applyAlignment="1">
      <alignment vertical="center"/>
    </xf>
    <xf numFmtId="0" fontId="7" fillId="0" borderId="8" xfId="3" applyFont="1" applyBorder="1" applyAlignment="1">
      <alignment vertical="center"/>
    </xf>
    <xf numFmtId="176" fontId="7" fillId="2" borderId="9" xfId="3" applyNumberFormat="1" applyFont="1" applyFill="1" applyBorder="1" applyAlignment="1">
      <alignment horizontal="center" vertical="center"/>
    </xf>
    <xf numFmtId="38" fontId="7" fillId="2" borderId="9" xfId="6" applyFont="1" applyFill="1" applyBorder="1" applyAlignment="1">
      <alignment horizontal="center" vertical="center"/>
    </xf>
    <xf numFmtId="176" fontId="7" fillId="0" borderId="9" xfId="3" applyNumberFormat="1" applyFont="1" applyBorder="1" applyAlignment="1">
      <alignment horizontal="center" vertical="center"/>
    </xf>
    <xf numFmtId="38" fontId="7" fillId="0" borderId="9" xfId="6" applyFont="1" applyBorder="1" applyAlignment="1">
      <alignment vertical="center"/>
    </xf>
    <xf numFmtId="176" fontId="7" fillId="0" borderId="12" xfId="3" applyNumberFormat="1" applyFont="1" applyBorder="1" applyAlignment="1">
      <alignment vertical="center"/>
    </xf>
    <xf numFmtId="38" fontId="7" fillId="0" borderId="12" xfId="6" applyFont="1" applyBorder="1" applyAlignment="1">
      <alignment vertical="center"/>
    </xf>
    <xf numFmtId="0" fontId="7" fillId="0" borderId="15" xfId="3" applyFont="1" applyBorder="1" applyAlignment="1">
      <alignment vertical="center"/>
    </xf>
    <xf numFmtId="176" fontId="7" fillId="0" borderId="0" xfId="3" applyNumberFormat="1" applyFont="1" applyAlignment="1">
      <alignment horizontal="left" vertical="center" indent="2"/>
    </xf>
    <xf numFmtId="0" fontId="7" fillId="0" borderId="1" xfId="3" applyFont="1" applyBorder="1" applyAlignment="1">
      <alignment horizontal="distributed" vertical="center" indent="1"/>
    </xf>
    <xf numFmtId="0" fontId="7" fillId="0" borderId="1" xfId="3" applyFont="1" applyBorder="1" applyAlignment="1">
      <alignment horizontal="center" vertical="top"/>
    </xf>
    <xf numFmtId="38" fontId="7" fillId="2" borderId="0" xfId="3" applyNumberFormat="1" applyFont="1" applyFill="1" applyAlignment="1">
      <alignment horizontal="center" vertical="center"/>
    </xf>
    <xf numFmtId="0" fontId="7" fillId="2" borderId="0" xfId="3" applyFont="1" applyFill="1" applyAlignment="1">
      <alignment horizontal="center" vertical="center"/>
    </xf>
    <xf numFmtId="0" fontId="7" fillId="2" borderId="5" xfId="3" applyFont="1" applyFill="1" applyBorder="1" applyAlignment="1">
      <alignment horizontal="center" vertical="center"/>
    </xf>
    <xf numFmtId="0" fontId="7" fillId="0" borderId="6" xfId="3" applyFont="1" applyBorder="1" applyAlignment="1">
      <alignment horizontal="justify" vertical="top"/>
    </xf>
    <xf numFmtId="38" fontId="7" fillId="0" borderId="8" xfId="6" applyFont="1" applyBorder="1" applyAlignment="1">
      <alignment horizontal="right" vertical="center"/>
    </xf>
    <xf numFmtId="0" fontId="7" fillId="0" borderId="8" xfId="3" applyFont="1" applyBorder="1" applyAlignment="1">
      <alignment horizontal="justify" vertical="top"/>
    </xf>
    <xf numFmtId="38" fontId="14" fillId="0" borderId="8" xfId="6" applyFont="1" applyBorder="1" applyAlignment="1">
      <alignment horizontal="right" vertical="center"/>
    </xf>
    <xf numFmtId="0" fontId="14" fillId="0" borderId="8" xfId="3" applyFont="1" applyBorder="1" applyAlignment="1">
      <alignment horizontal="justify" vertical="top"/>
    </xf>
    <xf numFmtId="0" fontId="7" fillId="0" borderId="7" xfId="3" applyFont="1" applyBorder="1" applyAlignment="1">
      <alignment horizontal="justify" vertical="top"/>
    </xf>
    <xf numFmtId="0" fontId="7" fillId="2" borderId="9" xfId="3" applyFont="1" applyFill="1" applyBorder="1" applyAlignment="1">
      <alignment horizontal="center" vertical="center"/>
    </xf>
    <xf numFmtId="0" fontId="14" fillId="0" borderId="0" xfId="3" applyFont="1" applyBorder="1" applyAlignment="1">
      <alignment horizontal="center" vertical="center"/>
    </xf>
    <xf numFmtId="0" fontId="14" fillId="0" borderId="0" xfId="3" applyFont="1" applyBorder="1" applyAlignment="1">
      <alignment vertical="center"/>
    </xf>
    <xf numFmtId="38" fontId="7" fillId="0" borderId="0" xfId="6" applyFont="1" applyBorder="1" applyAlignment="1">
      <alignment vertical="center"/>
    </xf>
    <xf numFmtId="38" fontId="14" fillId="0" borderId="0" xfId="6" applyFont="1" applyBorder="1" applyAlignment="1">
      <alignment vertical="center"/>
    </xf>
    <xf numFmtId="176" fontId="7" fillId="0" borderId="9" xfId="3" applyNumberFormat="1" applyFont="1" applyBorder="1" applyAlignment="1">
      <alignment vertical="center"/>
    </xf>
    <xf numFmtId="0" fontId="7" fillId="2" borderId="12" xfId="3" applyFont="1" applyFill="1" applyBorder="1" applyAlignment="1">
      <alignment horizontal="center" vertical="center"/>
    </xf>
    <xf numFmtId="0" fontId="7" fillId="0" borderId="12" xfId="3" applyFont="1" applyBorder="1" applyAlignment="1">
      <alignment vertical="center"/>
    </xf>
    <xf numFmtId="0" fontId="14" fillId="0" borderId="15" xfId="3" applyFont="1" applyBorder="1" applyAlignment="1">
      <alignment vertical="center"/>
    </xf>
  </cellXfs>
  <cellStyles count="7">
    <cellStyle name="桁区切り 2" xfId="1"/>
    <cellStyle name="標準" xfId="0" builtinId="0"/>
    <cellStyle name="標準 2" xfId="2"/>
    <cellStyle name="標準 3" xfId="3"/>
    <cellStyle name="標準 4" xfId="4"/>
    <cellStyle name="ハイパーリンク" xfId="5" builtinId="8"/>
    <cellStyle name="桁区切り" xfId="6"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200025</xdr:colOff>
      <xdr:row>32</xdr:row>
      <xdr:rowOff>123825</xdr:rowOff>
    </xdr:from>
    <xdr:to xmlns:xdr="http://schemas.openxmlformats.org/drawingml/2006/spreadsheetDrawing">
      <xdr:col>2</xdr:col>
      <xdr:colOff>476250</xdr:colOff>
      <xdr:row>40</xdr:row>
      <xdr:rowOff>76200</xdr:rowOff>
    </xdr:to>
    <xdr:sp macro="" textlink="">
      <xdr:nvSpPr>
        <xdr:cNvPr id="25667" name="AutoShape 6"/>
        <xdr:cNvSpPr/>
      </xdr:nvSpPr>
      <xdr:spPr>
        <a:xfrm>
          <a:off x="1434465" y="6515100"/>
          <a:ext cx="276225" cy="1323975"/>
        </a:xfrm>
        <a:prstGeom prst="leftBracket">
          <a:avLst>
            <a:gd name="adj" fmla="val 115833"/>
          </a:avLst>
        </a:prstGeom>
        <a:noFill/>
        <a:ln w="9525">
          <a:solidFill>
            <a:srgbClr val="000000"/>
          </a:solidFill>
          <a:round/>
          <a:headEnd/>
          <a:tailEnd/>
        </a:ln>
      </xdr:spPr>
    </xdr:sp>
    <xdr:clientData/>
  </xdr:twoCellAnchor>
  <xdr:twoCellAnchor>
    <xdr:from xmlns:xdr="http://schemas.openxmlformats.org/drawingml/2006/spreadsheetDrawing">
      <xdr:col>8</xdr:col>
      <xdr:colOff>361950</xdr:colOff>
      <xdr:row>32</xdr:row>
      <xdr:rowOff>114300</xdr:rowOff>
    </xdr:from>
    <xdr:to xmlns:xdr="http://schemas.openxmlformats.org/drawingml/2006/spreadsheetDrawing">
      <xdr:col>8</xdr:col>
      <xdr:colOff>617220</xdr:colOff>
      <xdr:row>40</xdr:row>
      <xdr:rowOff>66675</xdr:rowOff>
    </xdr:to>
    <xdr:sp macro="" textlink="">
      <xdr:nvSpPr>
        <xdr:cNvPr id="25668" name="AutoShape 7"/>
        <xdr:cNvSpPr/>
      </xdr:nvSpPr>
      <xdr:spPr>
        <a:xfrm>
          <a:off x="5299710" y="6505575"/>
          <a:ext cx="255270" cy="1323975"/>
        </a:xfrm>
        <a:prstGeom prst="rightBracket">
          <a:avLst>
            <a:gd name="adj" fmla="val 115833"/>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4"/>
  <sheetViews>
    <sheetView tabSelected="1" workbookViewId="0">
      <selection activeCell="B6" sqref="B6"/>
    </sheetView>
  </sheetViews>
  <sheetFormatPr defaultRowHeight="27" customHeight="1"/>
  <cols>
    <col min="1" max="2" width="20" customWidth="1"/>
  </cols>
  <sheetData>
    <row r="1" spans="1:10" ht="27" customHeight="1">
      <c r="A1" s="1" t="s">
        <v>53</v>
      </c>
      <c r="B1" s="1" t="s">
        <v>28</v>
      </c>
      <c r="C1" s="1" t="s">
        <v>41</v>
      </c>
      <c r="D1" s="1"/>
      <c r="E1" s="1"/>
      <c r="F1" s="1"/>
      <c r="G1" s="1"/>
      <c r="H1" s="1"/>
      <c r="I1" s="1"/>
      <c r="J1" s="1"/>
    </row>
    <row r="2" spans="1:10" ht="27" customHeight="1">
      <c r="A2" s="2"/>
      <c r="B2" s="1" t="s">
        <v>167</v>
      </c>
      <c r="C2" s="4" t="s">
        <v>177</v>
      </c>
      <c r="D2" s="4"/>
      <c r="E2" s="4"/>
      <c r="F2" s="4"/>
      <c r="G2" s="4"/>
      <c r="H2" s="4"/>
      <c r="I2" s="4"/>
      <c r="J2" s="4"/>
    </row>
    <row r="3" spans="1:10" ht="27" customHeight="1">
      <c r="A3" s="2"/>
      <c r="B3" s="1" t="s">
        <v>178</v>
      </c>
      <c r="C3" s="4" t="s">
        <v>72</v>
      </c>
      <c r="D3" s="4"/>
      <c r="E3" s="4"/>
      <c r="F3" s="4"/>
      <c r="G3" s="4"/>
      <c r="H3" s="4"/>
      <c r="I3" s="4"/>
      <c r="J3" s="4"/>
    </row>
    <row r="4" spans="1:10" ht="27" customHeight="1">
      <c r="A4" s="3" t="s">
        <v>182</v>
      </c>
      <c r="B4" s="1">
        <v>20250814</v>
      </c>
      <c r="C4" s="5" t="s">
        <v>183</v>
      </c>
      <c r="D4" s="5"/>
      <c r="E4" s="5"/>
      <c r="F4" s="5"/>
      <c r="G4" s="5"/>
      <c r="H4" s="5"/>
      <c r="I4" s="5"/>
      <c r="J4" s="5"/>
    </row>
  </sheetData>
  <mergeCells count="4">
    <mergeCell ref="C1:J1"/>
    <mergeCell ref="C2:J2"/>
    <mergeCell ref="C3:J3"/>
    <mergeCell ref="C4:J4"/>
  </mergeCells>
  <phoneticPr fontId="3"/>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E69A"/>
  </sheetPr>
  <dimension ref="A4:AQ54"/>
  <sheetViews>
    <sheetView workbookViewId="0">
      <selection activeCell="I21" sqref="I21"/>
    </sheetView>
  </sheetViews>
  <sheetFormatPr defaultRowHeight="13.5" customHeight="1"/>
  <cols>
    <col min="1" max="8" width="9" style="61" customWidth="1"/>
    <col min="9" max="9" width="14.125" style="61" bestFit="1" customWidth="1"/>
    <col min="10" max="16384" width="9" style="61" customWidth="1"/>
  </cols>
  <sheetData>
    <row r="4" spans="1:43" ht="13.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row>
    <row r="5" spans="1:43" ht="13.5" customHeight="1">
      <c r="A5" s="48"/>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row>
    <row r="6" spans="1:43" ht="17.25">
      <c r="A6" s="49" t="s">
        <v>132</v>
      </c>
      <c r="B6" s="53"/>
      <c r="C6" s="53"/>
      <c r="D6" s="53"/>
      <c r="E6" s="53"/>
      <c r="F6" s="53"/>
      <c r="G6" s="53"/>
      <c r="H6" s="53"/>
      <c r="I6" s="53"/>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row>
    <row r="7" spans="1:43" ht="13.5" customHeight="1">
      <c r="A7" s="48"/>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row>
    <row r="8" spans="1:43" ht="13.5" customHeight="1">
      <c r="A8" s="47"/>
      <c r="B8" s="47"/>
      <c r="C8" s="47"/>
      <c r="D8" s="47"/>
      <c r="E8" s="47"/>
      <c r="F8" s="47"/>
      <c r="G8" s="47"/>
      <c r="H8" s="47"/>
      <c r="I8" s="57">
        <f ca="1">TODAY()</f>
        <v>45883</v>
      </c>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row>
    <row r="9" spans="1:43" ht="13.5" customHeight="1">
      <c r="A9" s="47"/>
      <c r="B9" s="47"/>
      <c r="C9" s="47"/>
      <c r="D9" s="47"/>
      <c r="E9" s="47"/>
      <c r="F9" s="47"/>
      <c r="G9" s="47"/>
      <c r="H9" s="47"/>
      <c r="I9" s="5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row>
    <row r="10" spans="1:43" ht="13.5" customHeight="1">
      <c r="A10" s="48"/>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3" ht="13.5" customHeight="1">
      <c r="A11" s="58"/>
      <c r="B11" s="58"/>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row>
    <row r="12" spans="1:43" ht="13.5" customHeight="1">
      <c r="A12" s="51" t="str">
        <f>データ!C9&amp;"　様"</f>
        <v>倉吉市長　広田 一恭　様</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row>
    <row r="13" spans="1:43" ht="13.5" customHeight="1">
      <c r="A13" s="58"/>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row>
    <row r="14" spans="1:43" ht="13.5" customHeight="1">
      <c r="A14" s="48"/>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3" ht="13.5" customHeight="1">
      <c r="A15" s="48"/>
      <c r="B15" s="47"/>
      <c r="C15" s="47"/>
      <c r="D15" s="47"/>
      <c r="E15" s="47"/>
      <c r="H15" s="54" t="str">
        <f>データ!C11</f>
        <v>○○設計事務所</v>
      </c>
      <c r="I15" s="54"/>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row>
    <row r="16" spans="1:43" ht="13.5" customHeight="1">
      <c r="A16" s="47"/>
      <c r="B16" s="47"/>
      <c r="C16" s="47"/>
      <c r="D16" s="47"/>
      <c r="E16" s="47"/>
      <c r="H16" s="54" t="str">
        <f>データ!C12</f>
        <v>代表取締役　○○　○○</v>
      </c>
      <c r="I16" s="54"/>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row>
    <row r="17" spans="1:43" ht="13.5" customHeight="1">
      <c r="A17" s="48"/>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row>
    <row r="18" spans="1:43" ht="13.5" customHeight="1">
      <c r="A18" s="48"/>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row>
    <row r="19" spans="1:43" ht="13.5" customHeight="1">
      <c r="A19" s="146" t="s">
        <v>133</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row>
    <row r="20" spans="1:43" ht="13.5" customHeight="1">
      <c r="A20" s="48"/>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row>
    <row r="21" spans="1:43" ht="13.5" customHeight="1">
      <c r="A21" s="48"/>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row>
    <row r="22" spans="1:43" ht="13.5" customHeight="1">
      <c r="A22" s="53" t="s">
        <v>65</v>
      </c>
      <c r="B22" s="53"/>
      <c r="C22" s="53"/>
      <c r="D22" s="53"/>
      <c r="E22" s="53"/>
      <c r="F22" s="53"/>
      <c r="G22" s="53"/>
      <c r="H22" s="53"/>
      <c r="I22" s="53"/>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row>
    <row r="23" spans="1:43" ht="13.5" customHeight="1">
      <c r="A23" s="48"/>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row>
    <row r="24" spans="1:43" ht="13.5" customHeight="1">
      <c r="A24" s="48"/>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row>
    <row r="25" spans="1:43" ht="13.5" customHeight="1">
      <c r="A25" s="47" t="s">
        <v>70</v>
      </c>
      <c r="B25" s="47"/>
      <c r="C25" s="54" t="str">
        <f>データ!C2</f>
        <v>○○○○点検業務</v>
      </c>
      <c r="D25" s="54"/>
      <c r="E25" s="54"/>
      <c r="F25" s="54"/>
      <c r="G25" s="54"/>
      <c r="H25" s="54"/>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row>
    <row r="26" spans="1:43" ht="13.5" customHeight="1">
      <c r="A26" s="48"/>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row>
    <row r="27" spans="1:43" ht="13.5" customHeight="1">
      <c r="A27" s="47" t="s">
        <v>134</v>
      </c>
      <c r="B27" s="47"/>
      <c r="C27" s="147" t="s">
        <v>173</v>
      </c>
      <c r="D27" s="147"/>
      <c r="E27" s="56" t="s">
        <v>1</v>
      </c>
      <c r="F27" s="147" t="s">
        <v>173</v>
      </c>
      <c r="G27" s="147"/>
      <c r="H27" s="47" t="s">
        <v>127</v>
      </c>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1:43" ht="13.5" customHeight="1">
      <c r="A28" s="48"/>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row>
    <row r="29" spans="1:43" ht="13.5" customHeight="1">
      <c r="A29" s="47" t="s">
        <v>131</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row>
    <row r="30" spans="1:43" ht="13.5" customHeight="1">
      <c r="A30" s="48"/>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row>
    <row r="31" spans="1:43" ht="27" customHeight="1">
      <c r="A31" s="132" t="s">
        <v>63</v>
      </c>
      <c r="B31" s="134"/>
      <c r="C31" s="134"/>
      <c r="D31" s="136"/>
      <c r="E31" s="132" t="s">
        <v>22</v>
      </c>
      <c r="F31" s="134"/>
      <c r="G31" s="136"/>
      <c r="H31" s="117" t="s">
        <v>11</v>
      </c>
      <c r="I31" s="117" t="s">
        <v>130</v>
      </c>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row>
    <row r="32" spans="1:43" ht="27" customHeight="1">
      <c r="A32" s="132"/>
      <c r="B32" s="134"/>
      <c r="C32" s="134"/>
      <c r="D32" s="136"/>
      <c r="E32" s="132"/>
      <c r="F32" s="134"/>
      <c r="G32" s="136"/>
      <c r="H32" s="148"/>
      <c r="I32" s="148"/>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row>
    <row r="33" spans="1:43" ht="27" customHeight="1">
      <c r="A33" s="132"/>
      <c r="B33" s="134"/>
      <c r="C33" s="134"/>
      <c r="D33" s="136"/>
      <c r="E33" s="132"/>
      <c r="F33" s="134"/>
      <c r="G33" s="136"/>
      <c r="H33" s="148"/>
      <c r="I33" s="148"/>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row>
    <row r="34" spans="1:43" ht="27" customHeight="1">
      <c r="A34" s="132"/>
      <c r="B34" s="134"/>
      <c r="C34" s="134"/>
      <c r="D34" s="136"/>
      <c r="E34" s="132"/>
      <c r="F34" s="134"/>
      <c r="G34" s="136"/>
      <c r="H34" s="148"/>
      <c r="I34" s="148"/>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row>
    <row r="35" spans="1:43" ht="27" customHeight="1">
      <c r="A35" s="132"/>
      <c r="B35" s="134"/>
      <c r="C35" s="134"/>
      <c r="D35" s="136"/>
      <c r="E35" s="132"/>
      <c r="F35" s="134"/>
      <c r="G35" s="136"/>
      <c r="H35" s="148"/>
      <c r="I35" s="148"/>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3" ht="27" customHeight="1">
      <c r="A36" s="132"/>
      <c r="B36" s="134"/>
      <c r="C36" s="134"/>
      <c r="D36" s="136"/>
      <c r="E36" s="132"/>
      <c r="F36" s="134"/>
      <c r="G36" s="136"/>
      <c r="H36" s="148"/>
      <c r="I36" s="148"/>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row>
    <row r="37" spans="1:43" ht="27" customHeight="1">
      <c r="A37" s="132"/>
      <c r="B37" s="134"/>
      <c r="C37" s="134"/>
      <c r="D37" s="136"/>
      <c r="E37" s="132"/>
      <c r="F37" s="134"/>
      <c r="G37" s="136"/>
      <c r="H37" s="148"/>
      <c r="I37" s="148"/>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row>
    <row r="38" spans="1:43" ht="27" customHeight="1">
      <c r="A38" s="132"/>
      <c r="B38" s="134"/>
      <c r="C38" s="134"/>
      <c r="D38" s="136"/>
      <c r="E38" s="132"/>
      <c r="F38" s="134"/>
      <c r="G38" s="136"/>
      <c r="H38" s="148"/>
      <c r="I38" s="148"/>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row>
    <row r="39" spans="1:43" ht="27" customHeight="1">
      <c r="A39" s="132"/>
      <c r="B39" s="134"/>
      <c r="C39" s="134"/>
      <c r="D39" s="136"/>
      <c r="E39" s="132"/>
      <c r="F39" s="134"/>
      <c r="G39" s="136"/>
      <c r="H39" s="148"/>
      <c r="I39" s="148"/>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row>
    <row r="40" spans="1:43" ht="13.5" customHeight="1">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row>
    <row r="41" spans="1:43" ht="13.5" customHeight="1">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row>
    <row r="42" spans="1:43" ht="13.5"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row>
    <row r="43" spans="1:43" ht="13.5" customHeight="1">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row>
    <row r="44" spans="1:43" ht="13.5" customHeight="1">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row>
    <row r="45" spans="1:43" ht="13.5" customHeight="1">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row>
    <row r="46" spans="1:43" ht="13.5"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row>
    <row r="47" spans="1:43" ht="13.5" customHeight="1">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row>
    <row r="48" spans="1:43" ht="13.5" customHeight="1">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row>
    <row r="49" spans="1:43" ht="13.5" customHeight="1">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row>
    <row r="50" spans="1:43" ht="13.5" customHeight="1">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row>
    <row r="51" spans="1:43" ht="13.5" customHeight="1">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row>
    <row r="52" spans="1:43" ht="13.5" customHeight="1">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row>
    <row r="53" spans="1:43" ht="13.5" customHeight="1">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row>
    <row r="54" spans="1:43" ht="13.5" customHeight="1">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row>
  </sheetData>
  <mergeCells count="26">
    <mergeCell ref="A11:B11"/>
    <mergeCell ref="H15:I15"/>
    <mergeCell ref="H16:I16"/>
    <mergeCell ref="A25:B25"/>
    <mergeCell ref="C25:H25"/>
    <mergeCell ref="A27:B27"/>
    <mergeCell ref="C27:D27"/>
    <mergeCell ref="F27:G27"/>
    <mergeCell ref="A31:D31"/>
    <mergeCell ref="E31:G31"/>
    <mergeCell ref="A32:D32"/>
    <mergeCell ref="E32:G32"/>
    <mergeCell ref="A33:D33"/>
    <mergeCell ref="E33:G33"/>
    <mergeCell ref="A34:D34"/>
    <mergeCell ref="E34:G34"/>
    <mergeCell ref="A35:D35"/>
    <mergeCell ref="E35:G35"/>
    <mergeCell ref="A36:D36"/>
    <mergeCell ref="E36:G36"/>
    <mergeCell ref="A37:D37"/>
    <mergeCell ref="E37:G37"/>
    <mergeCell ref="A38:D38"/>
    <mergeCell ref="E38:G38"/>
    <mergeCell ref="A39:D39"/>
    <mergeCell ref="E39:G39"/>
  </mergeCells>
  <phoneticPr fontId="3"/>
  <pageMargins left="0.75" right="0.75" top="1" bottom="1" header="0.5" footer="0.5"/>
  <pageSetup paperSize="9" fitToWidth="1" fitToHeight="1" orientation="portrait" usePrinterDefaults="1"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E69A"/>
  </sheetPr>
  <dimension ref="A5:I39"/>
  <sheetViews>
    <sheetView workbookViewId="0">
      <selection activeCell="F6" sqref="F6"/>
    </sheetView>
  </sheetViews>
  <sheetFormatPr defaultRowHeight="13.5" customHeight="1"/>
  <cols>
    <col min="1" max="8" width="9" style="47" customWidth="1"/>
    <col min="9" max="9" width="14.125" style="47" bestFit="1" customWidth="1"/>
    <col min="10" max="16384" width="9" style="47" customWidth="1"/>
  </cols>
  <sheetData>
    <row r="5" spans="1:9" ht="13.5" customHeight="1">
      <c r="A5" s="48"/>
    </row>
    <row r="6" spans="1:9" ht="17.25">
      <c r="A6" s="49" t="s">
        <v>138</v>
      </c>
      <c r="B6" s="53"/>
      <c r="C6" s="53"/>
      <c r="D6" s="53"/>
      <c r="E6" s="53"/>
      <c r="F6" s="53"/>
      <c r="G6" s="53"/>
      <c r="H6" s="53"/>
      <c r="I6" s="53"/>
    </row>
    <row r="7" spans="1:9" ht="13.5" customHeight="1">
      <c r="A7" s="48"/>
    </row>
    <row r="8" spans="1:9" ht="13.5" customHeight="1">
      <c r="I8" s="57">
        <f ca="1">TODAY()</f>
        <v>45883</v>
      </c>
    </row>
    <row r="9" spans="1:9" ht="13.5" customHeight="1">
      <c r="I9" s="57"/>
    </row>
    <row r="10" spans="1:9" ht="13.5" customHeight="1">
      <c r="A10" s="48"/>
    </row>
    <row r="11" spans="1:9" ht="13.5" customHeight="1">
      <c r="A11" s="58"/>
      <c r="B11" s="58"/>
    </row>
    <row r="12" spans="1:9" ht="13.5" customHeight="1">
      <c r="A12" s="51" t="str">
        <f>データ!C9&amp;"　様"</f>
        <v>倉吉市長　広田 一恭　様</v>
      </c>
    </row>
    <row r="13" spans="1:9" ht="13.5" customHeight="1">
      <c r="A13" s="58"/>
    </row>
    <row r="14" spans="1:9" ht="13.5" customHeight="1">
      <c r="A14" s="48"/>
    </row>
    <row r="15" spans="1:9" ht="13.5" customHeight="1">
      <c r="A15" s="48"/>
      <c r="F15" s="61"/>
      <c r="G15" s="61"/>
      <c r="H15" s="54" t="str">
        <f>データ!C11</f>
        <v>○○設計事務所</v>
      </c>
      <c r="I15" s="54"/>
    </row>
    <row r="16" spans="1:9" ht="13.5" customHeight="1">
      <c r="F16" s="61"/>
      <c r="G16" s="61"/>
      <c r="H16" s="54" t="str">
        <f>データ!C12</f>
        <v>代表取締役　○○　○○</v>
      </c>
      <c r="I16" s="54"/>
    </row>
    <row r="17" spans="1:9" ht="13.5" customHeight="1">
      <c r="A17" s="48"/>
    </row>
    <row r="18" spans="1:9" ht="13.5" customHeight="1">
      <c r="A18" s="48"/>
    </row>
    <row r="19" spans="1:9" ht="13.5" customHeight="1">
      <c r="A19" s="146" t="s">
        <v>137</v>
      </c>
    </row>
    <row r="20" spans="1:9" ht="13.5" customHeight="1">
      <c r="A20" s="48"/>
    </row>
    <row r="21" spans="1:9" ht="13.5" customHeight="1">
      <c r="A21" s="48"/>
    </row>
    <row r="22" spans="1:9" ht="13.5" customHeight="1">
      <c r="A22" s="53" t="s">
        <v>65</v>
      </c>
      <c r="B22" s="53"/>
      <c r="C22" s="53"/>
      <c r="D22" s="53"/>
      <c r="E22" s="53"/>
      <c r="F22" s="53"/>
      <c r="G22" s="53"/>
      <c r="H22" s="53"/>
      <c r="I22" s="53"/>
    </row>
    <row r="23" spans="1:9" ht="13.5" customHeight="1">
      <c r="A23" s="48"/>
    </row>
    <row r="24" spans="1:9" ht="13.5" customHeight="1">
      <c r="A24" s="48"/>
    </row>
    <row r="25" spans="1:9" ht="13.5" customHeight="1">
      <c r="A25" s="47" t="s">
        <v>70</v>
      </c>
      <c r="B25" s="47"/>
      <c r="C25" s="54" t="str">
        <f>データ!C2</f>
        <v>○○○○点検業務</v>
      </c>
      <c r="D25" s="54"/>
      <c r="E25" s="54"/>
      <c r="F25" s="54"/>
      <c r="G25" s="54"/>
      <c r="H25" s="54"/>
    </row>
    <row r="26" spans="1:9" ht="13.5" customHeight="1">
      <c r="A26" s="48"/>
    </row>
    <row r="27" spans="1:9" ht="13.5" customHeight="1">
      <c r="A27" s="47" t="s">
        <v>134</v>
      </c>
      <c r="B27" s="47"/>
      <c r="C27" s="147" t="str">
        <f>貸与品受領書!C27</f>
        <v>令和　年　月　日</v>
      </c>
      <c r="D27" s="147"/>
      <c r="E27" s="56" t="s">
        <v>1</v>
      </c>
      <c r="F27" s="147" t="str">
        <f>貸与品受領書!F27</f>
        <v>令和　年　月　日</v>
      </c>
      <c r="G27" s="147"/>
      <c r="H27" s="47" t="s">
        <v>127</v>
      </c>
    </row>
    <row r="28" spans="1:9" ht="13.5" customHeight="1">
      <c r="A28" s="48"/>
    </row>
    <row r="29" spans="1:9" ht="13.5" customHeight="1">
      <c r="A29" s="47" t="s">
        <v>131</v>
      </c>
    </row>
    <row r="30" spans="1:9" ht="13.5" customHeight="1">
      <c r="A30" s="48"/>
    </row>
    <row r="31" spans="1:9" ht="27" customHeight="1">
      <c r="A31" s="132" t="s">
        <v>63</v>
      </c>
      <c r="B31" s="134"/>
      <c r="C31" s="134"/>
      <c r="D31" s="136"/>
      <c r="E31" s="132" t="s">
        <v>22</v>
      </c>
      <c r="F31" s="134"/>
      <c r="G31" s="136"/>
      <c r="H31" s="117" t="s">
        <v>11</v>
      </c>
      <c r="I31" s="117" t="s">
        <v>130</v>
      </c>
    </row>
    <row r="32" spans="1:9" ht="27" customHeight="1">
      <c r="A32" s="132"/>
      <c r="B32" s="134"/>
      <c r="C32" s="134"/>
      <c r="D32" s="136"/>
      <c r="E32" s="132"/>
      <c r="F32" s="134"/>
      <c r="G32" s="136"/>
      <c r="H32" s="148"/>
      <c r="I32" s="148"/>
    </row>
    <row r="33" spans="1:9" ht="27" customHeight="1">
      <c r="A33" s="132"/>
      <c r="B33" s="134"/>
      <c r="C33" s="134"/>
      <c r="D33" s="136"/>
      <c r="E33" s="132"/>
      <c r="F33" s="134"/>
      <c r="G33" s="136"/>
      <c r="H33" s="148"/>
      <c r="I33" s="148"/>
    </row>
    <row r="34" spans="1:9" ht="27" customHeight="1">
      <c r="A34" s="132"/>
      <c r="B34" s="134"/>
      <c r="C34" s="134"/>
      <c r="D34" s="136"/>
      <c r="E34" s="132"/>
      <c r="F34" s="134"/>
      <c r="G34" s="136"/>
      <c r="H34" s="148"/>
      <c r="I34" s="148"/>
    </row>
    <row r="35" spans="1:9" ht="27" customHeight="1">
      <c r="A35" s="132"/>
      <c r="B35" s="134"/>
      <c r="C35" s="134"/>
      <c r="D35" s="136"/>
      <c r="E35" s="132"/>
      <c r="F35" s="134"/>
      <c r="G35" s="136"/>
      <c r="H35" s="148"/>
      <c r="I35" s="148"/>
    </row>
    <row r="36" spans="1:9" ht="27" customHeight="1">
      <c r="A36" s="132"/>
      <c r="B36" s="134"/>
      <c r="C36" s="134"/>
      <c r="D36" s="136"/>
      <c r="E36" s="132"/>
      <c r="F36" s="134"/>
      <c r="G36" s="136"/>
      <c r="H36" s="148"/>
      <c r="I36" s="148"/>
    </row>
    <row r="37" spans="1:9" ht="27" customHeight="1">
      <c r="A37" s="132"/>
      <c r="B37" s="134"/>
      <c r="C37" s="134"/>
      <c r="D37" s="136"/>
      <c r="E37" s="132"/>
      <c r="F37" s="134"/>
      <c r="G37" s="136"/>
      <c r="H37" s="148"/>
      <c r="I37" s="148"/>
    </row>
    <row r="38" spans="1:9" ht="27" customHeight="1">
      <c r="A38" s="132"/>
      <c r="B38" s="134"/>
      <c r="C38" s="134"/>
      <c r="D38" s="136"/>
      <c r="E38" s="132"/>
      <c r="F38" s="134"/>
      <c r="G38" s="136"/>
      <c r="H38" s="148"/>
      <c r="I38" s="148"/>
    </row>
    <row r="39" spans="1:9" ht="27" customHeight="1">
      <c r="A39" s="132"/>
      <c r="B39" s="134"/>
      <c r="C39" s="134"/>
      <c r="D39" s="136"/>
      <c r="E39" s="132"/>
      <c r="F39" s="134"/>
      <c r="G39" s="136"/>
      <c r="H39" s="148"/>
      <c r="I39" s="148"/>
    </row>
  </sheetData>
  <mergeCells count="26">
    <mergeCell ref="A11:B11"/>
    <mergeCell ref="H15:I15"/>
    <mergeCell ref="H16:I16"/>
    <mergeCell ref="A25:B25"/>
    <mergeCell ref="C25:H25"/>
    <mergeCell ref="A27:B27"/>
    <mergeCell ref="C27:D27"/>
    <mergeCell ref="F27:G27"/>
    <mergeCell ref="A31:D31"/>
    <mergeCell ref="E31:G31"/>
    <mergeCell ref="A32:D32"/>
    <mergeCell ref="E32:G32"/>
    <mergeCell ref="A33:D33"/>
    <mergeCell ref="E33:G33"/>
    <mergeCell ref="A34:D34"/>
    <mergeCell ref="E34:G34"/>
    <mergeCell ref="A35:D35"/>
    <mergeCell ref="E35:G35"/>
    <mergeCell ref="A36:D36"/>
    <mergeCell ref="E36:G36"/>
    <mergeCell ref="A37:D37"/>
    <mergeCell ref="E37:G37"/>
    <mergeCell ref="A38:D38"/>
    <mergeCell ref="E38:G38"/>
    <mergeCell ref="A39:D39"/>
    <mergeCell ref="E39:G39"/>
  </mergeCells>
  <phoneticPr fontId="3"/>
  <pageMargins left="0.75" right="0.75" top="1" bottom="1" header="0.5" footer="0.5"/>
  <pageSetup paperSize="9" fitToWidth="1" fitToHeight="1" orientation="portrait" usePrinterDefaults="1"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4:I41"/>
  <sheetViews>
    <sheetView workbookViewId="0">
      <selection activeCell="C30" sqref="C30:I30"/>
    </sheetView>
  </sheetViews>
  <sheetFormatPr defaultRowHeight="13.5" customHeight="1"/>
  <cols>
    <col min="1" max="8" width="9" style="47" customWidth="1"/>
    <col min="9" max="9" width="14.125" style="47" bestFit="1" customWidth="1"/>
    <col min="10" max="16384" width="9" style="47" customWidth="1"/>
  </cols>
  <sheetData>
    <row r="4" spans="1:9" ht="13.5" customHeight="1">
      <c r="A4" s="48"/>
    </row>
    <row r="5" spans="1:9" ht="13.5" customHeight="1">
      <c r="A5" s="48"/>
    </row>
    <row r="6" spans="1:9" ht="17.25">
      <c r="A6" s="49" t="s">
        <v>157</v>
      </c>
      <c r="B6" s="53"/>
      <c r="C6" s="53"/>
      <c r="D6" s="53"/>
      <c r="E6" s="53"/>
      <c r="F6" s="53"/>
      <c r="G6" s="53"/>
      <c r="H6" s="53"/>
      <c r="I6" s="53"/>
    </row>
    <row r="7" spans="1:9" ht="13.5" customHeight="1">
      <c r="I7" s="57"/>
    </row>
    <row r="8" spans="1:9" ht="13.5" customHeight="1">
      <c r="A8" s="48"/>
    </row>
    <row r="9" spans="1:9" ht="13.5" customHeight="1">
      <c r="A9" s="48"/>
    </row>
    <row r="10" spans="1:9" ht="13.5" customHeight="1">
      <c r="A10" s="51" t="str">
        <f>データ!C9&amp;"　様"</f>
        <v>倉吉市長　広田 一恭　様</v>
      </c>
    </row>
    <row r="11" spans="1:9" ht="13.5" customHeight="1">
      <c r="A11" s="48"/>
    </row>
    <row r="12" spans="1:9" ht="13.5" customHeight="1">
      <c r="A12" s="48"/>
    </row>
    <row r="13" spans="1:9" ht="13.5" customHeight="1">
      <c r="A13" s="48"/>
    </row>
    <row r="14" spans="1:9" ht="13.5" customHeight="1">
      <c r="A14" s="146" t="s">
        <v>153</v>
      </c>
    </row>
    <row r="15" spans="1:9" ht="13.5" customHeight="1">
      <c r="A15" s="48"/>
    </row>
    <row r="16" spans="1:9" ht="13.5" customHeight="1">
      <c r="A16" s="48"/>
    </row>
    <row r="17" spans="1:9" ht="13.5" customHeight="1">
      <c r="A17" s="48"/>
    </row>
    <row r="18" spans="1:9" ht="13.5" customHeight="1">
      <c r="B18" s="150">
        <f ca="1">TODAY()</f>
        <v>45883</v>
      </c>
      <c r="C18" s="150"/>
    </row>
    <row r="19" spans="1:9" ht="13.5" customHeight="1">
      <c r="B19" s="151"/>
      <c r="C19" s="151"/>
    </row>
    <row r="20" spans="1:9" ht="13.5" customHeight="1">
      <c r="A20" s="48"/>
    </row>
    <row r="21" spans="1:9" ht="13.5" customHeight="1">
      <c r="A21" s="48"/>
    </row>
    <row r="22" spans="1:9" ht="13.5" customHeight="1">
      <c r="D22" s="50" t="s">
        <v>57</v>
      </c>
      <c r="E22" s="50"/>
      <c r="F22" s="50"/>
      <c r="G22" s="51" t="str">
        <f>データ!C10</f>
        <v>倉吉市仲ノ町</v>
      </c>
    </row>
    <row r="23" spans="1:9" ht="13.5" customHeight="1">
      <c r="E23" s="50" t="s">
        <v>42</v>
      </c>
      <c r="F23" s="50"/>
      <c r="G23" s="51" t="str">
        <f>データ!C11</f>
        <v>○○設計事務所</v>
      </c>
    </row>
    <row r="24" spans="1:9" ht="13.5" customHeight="1">
      <c r="E24" s="50" t="s">
        <v>58</v>
      </c>
      <c r="F24" s="50"/>
      <c r="G24" s="51" t="str">
        <f>データ!C12</f>
        <v>代表取締役　○○　○○</v>
      </c>
    </row>
    <row r="26" spans="1:9" ht="13.5" customHeight="1">
      <c r="A26" s="48"/>
    </row>
    <row r="27" spans="1:9" ht="13.5" customHeight="1">
      <c r="A27" s="48"/>
    </row>
    <row r="28" spans="1:9" ht="13.5" customHeight="1">
      <c r="A28" s="53" t="s">
        <v>65</v>
      </c>
      <c r="B28" s="53"/>
      <c r="C28" s="53"/>
      <c r="D28" s="53"/>
      <c r="E28" s="53"/>
      <c r="F28" s="53"/>
      <c r="G28" s="53"/>
      <c r="H28" s="53"/>
      <c r="I28" s="53"/>
    </row>
    <row r="29" spans="1:9" ht="13.5" customHeight="1">
      <c r="A29" s="53"/>
      <c r="B29" s="53"/>
      <c r="C29" s="53"/>
      <c r="D29" s="53"/>
      <c r="E29" s="53"/>
      <c r="F29" s="53"/>
      <c r="G29" s="53"/>
      <c r="H29" s="53"/>
      <c r="I29" s="53"/>
    </row>
    <row r="30" spans="1:9" ht="13.5" customHeight="1">
      <c r="A30" s="48"/>
    </row>
    <row r="31" spans="1:9" ht="13.5" customHeight="1">
      <c r="A31" s="48"/>
    </row>
    <row r="32" spans="1:9" ht="27" customHeight="1">
      <c r="A32" s="149" t="s">
        <v>143</v>
      </c>
      <c r="B32" s="149"/>
      <c r="C32" s="149"/>
      <c r="D32" s="128" t="str">
        <f>データ!C2</f>
        <v>○○○○点検業務</v>
      </c>
      <c r="E32" s="128"/>
      <c r="F32" s="128"/>
      <c r="G32" s="128"/>
      <c r="H32" s="128"/>
      <c r="I32" s="128"/>
    </row>
    <row r="33" spans="1:9" ht="27" customHeight="1">
      <c r="A33" s="149" t="s">
        <v>141</v>
      </c>
      <c r="B33" s="149"/>
      <c r="C33" s="149"/>
      <c r="D33" s="128" t="str">
        <f>データ!C3</f>
        <v>倉吉市葵町</v>
      </c>
      <c r="E33" s="128"/>
      <c r="F33" s="128"/>
      <c r="G33" s="128"/>
      <c r="H33" s="128"/>
      <c r="I33" s="128"/>
    </row>
    <row r="34" spans="1:9" ht="27" customHeight="1">
      <c r="A34" s="149" t="s">
        <v>140</v>
      </c>
      <c r="B34" s="149"/>
      <c r="C34" s="149"/>
      <c r="D34" s="152">
        <f>データ!C4</f>
        <v>44288</v>
      </c>
      <c r="E34" s="156"/>
      <c r="F34" s="158" t="s">
        <v>33</v>
      </c>
      <c r="G34" s="156">
        <f>データ!C5</f>
        <v>44454</v>
      </c>
      <c r="H34" s="156"/>
      <c r="I34" s="160" t="s">
        <v>127</v>
      </c>
    </row>
    <row r="35" spans="1:9" ht="27" customHeight="1">
      <c r="A35" s="149" t="s">
        <v>139</v>
      </c>
      <c r="B35" s="149"/>
      <c r="C35" s="149"/>
      <c r="D35" s="153" t="s">
        <v>73</v>
      </c>
      <c r="E35" s="157">
        <f>データ!C6</f>
        <v>0</v>
      </c>
      <c r="F35" s="157"/>
      <c r="G35" s="157"/>
      <c r="H35" s="159" t="s">
        <v>76</v>
      </c>
      <c r="I35" s="161"/>
    </row>
    <row r="36" spans="1:9" ht="27" customHeight="1">
      <c r="A36" s="149" t="s">
        <v>67</v>
      </c>
      <c r="B36" s="149"/>
      <c r="C36" s="149"/>
      <c r="D36" s="117" t="s">
        <v>37</v>
      </c>
      <c r="E36" s="117"/>
      <c r="F36" s="117"/>
      <c r="G36" s="117"/>
      <c r="H36" s="117"/>
      <c r="I36" s="117"/>
    </row>
    <row r="37" spans="1:9" ht="27" customHeight="1">
      <c r="A37" s="149" t="s">
        <v>61</v>
      </c>
      <c r="B37" s="149"/>
      <c r="C37" s="149"/>
      <c r="D37" s="154"/>
      <c r="E37" s="70"/>
      <c r="F37" s="70"/>
      <c r="G37" s="70"/>
      <c r="H37" s="70"/>
      <c r="I37" s="115"/>
    </row>
    <row r="38" spans="1:9" ht="27" customHeight="1">
      <c r="A38" s="149"/>
      <c r="B38" s="149"/>
      <c r="C38" s="149"/>
      <c r="D38" s="155"/>
      <c r="E38" s="137"/>
      <c r="F38" s="137"/>
      <c r="G38" s="137"/>
      <c r="H38" s="137"/>
      <c r="I38" s="162"/>
    </row>
    <row r="39" spans="1:9" ht="27" customHeight="1">
      <c r="A39" s="149"/>
      <c r="B39" s="149"/>
      <c r="C39" s="149"/>
      <c r="D39" s="155"/>
      <c r="E39" s="137"/>
      <c r="F39" s="137"/>
      <c r="G39" s="137"/>
      <c r="H39" s="137"/>
      <c r="I39" s="162"/>
    </row>
    <row r="40" spans="1:9" ht="27" customHeight="1">
      <c r="A40" s="149"/>
      <c r="B40" s="149"/>
      <c r="C40" s="149"/>
      <c r="D40" s="155"/>
      <c r="E40" s="137"/>
      <c r="F40" s="137"/>
      <c r="G40" s="137"/>
      <c r="H40" s="137"/>
      <c r="I40" s="162"/>
    </row>
    <row r="41" spans="1:9" ht="27" customHeight="1">
      <c r="A41" s="149"/>
      <c r="B41" s="149"/>
      <c r="C41" s="149"/>
      <c r="D41" s="121"/>
      <c r="E41" s="126"/>
      <c r="F41" s="126"/>
      <c r="G41" s="126"/>
      <c r="H41" s="126"/>
      <c r="I41" s="116"/>
    </row>
  </sheetData>
  <mergeCells count="16">
    <mergeCell ref="B18:C18"/>
    <mergeCell ref="D22:F22"/>
    <mergeCell ref="E23:F23"/>
    <mergeCell ref="E24:F24"/>
    <mergeCell ref="A32:C32"/>
    <mergeCell ref="D32:I32"/>
    <mergeCell ref="A33:C33"/>
    <mergeCell ref="D33:I33"/>
    <mergeCell ref="A34:C34"/>
    <mergeCell ref="D34:E34"/>
    <mergeCell ref="G34:H34"/>
    <mergeCell ref="A35:C35"/>
    <mergeCell ref="E35:G35"/>
    <mergeCell ref="A36:C36"/>
    <mergeCell ref="D36:I36"/>
    <mergeCell ref="A37:C41"/>
  </mergeCells>
  <phoneticPr fontId="3"/>
  <pageMargins left="0.75" right="0.75" top="1" bottom="1" header="0.5" footer="0.5"/>
  <pageSetup paperSize="9" fitToWidth="1" fitToHeight="1" orientation="portrait" usePrinterDefaults="1"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2:I49"/>
  <sheetViews>
    <sheetView topLeftCell="A19" workbookViewId="0">
      <selection activeCell="C29" sqref="C29:D29"/>
    </sheetView>
  </sheetViews>
  <sheetFormatPr defaultRowHeight="13.5" customHeight="1"/>
  <cols>
    <col min="1" max="16384" width="9" style="47" customWidth="1"/>
  </cols>
  <sheetData>
    <row r="2" spans="1:9" ht="13.5" customHeight="1">
      <c r="A2" s="48"/>
    </row>
    <row r="3" spans="1:9" ht="13.5" customHeight="1">
      <c r="A3" s="48"/>
    </row>
    <row r="4" spans="1:9" ht="17.25">
      <c r="A4" s="49" t="s">
        <v>156</v>
      </c>
      <c r="B4" s="53"/>
      <c r="C4" s="53"/>
      <c r="D4" s="53"/>
      <c r="E4" s="53"/>
      <c r="F4" s="53"/>
      <c r="G4" s="53"/>
      <c r="H4" s="53"/>
      <c r="I4" s="53"/>
    </row>
    <row r="5" spans="1:9" ht="13.5" customHeight="1">
      <c r="A5" s="48"/>
    </row>
    <row r="6" spans="1:9" ht="13.5" customHeight="1">
      <c r="A6" s="48"/>
    </row>
    <row r="7" spans="1:9" ht="13.5" customHeight="1">
      <c r="A7" s="60" t="s">
        <v>47</v>
      </c>
      <c r="B7" s="166">
        <f>D28-D32</f>
        <v>0</v>
      </c>
      <c r="C7" s="167"/>
      <c r="D7" s="167"/>
      <c r="E7" s="47" t="s">
        <v>55</v>
      </c>
    </row>
    <row r="8" spans="1:9" ht="13.5" customHeight="1">
      <c r="A8" s="48"/>
    </row>
    <row r="9" spans="1:9" ht="13.5" customHeight="1">
      <c r="A9" s="48"/>
    </row>
    <row r="10" spans="1:9" ht="13.5" customHeight="1">
      <c r="A10" s="60" t="s">
        <v>150</v>
      </c>
    </row>
    <row r="11" spans="1:9" ht="13.5" customHeight="1">
      <c r="A11" s="48"/>
    </row>
    <row r="12" spans="1:9" ht="13.5" customHeight="1">
      <c r="A12" s="48"/>
    </row>
    <row r="13" spans="1:9" ht="13.5" customHeight="1">
      <c r="A13" s="163">
        <f ca="1">TODAY()</f>
        <v>45883</v>
      </c>
      <c r="B13" s="163"/>
      <c r="C13" s="163"/>
    </row>
    <row r="14" spans="1:9" ht="13.5" customHeight="1">
      <c r="A14" s="48"/>
    </row>
    <row r="15" spans="1:9" ht="13.5" customHeight="1">
      <c r="A15" s="48"/>
    </row>
    <row r="16" spans="1:9" ht="13.5" customHeight="1">
      <c r="B16" s="54" t="str">
        <f>データ!C9&amp;"　様"</f>
        <v>倉吉市長　広田 一恭　様</v>
      </c>
    </row>
    <row r="17" spans="1:9" ht="13.5" customHeight="1">
      <c r="A17" s="48"/>
    </row>
    <row r="18" spans="1:9" ht="13.5" customHeight="1">
      <c r="A18" s="48"/>
    </row>
    <row r="19" spans="1:9" ht="13.5" customHeight="1">
      <c r="A19" s="50"/>
    </row>
    <row r="20" spans="1:9" ht="13.5" customHeight="1">
      <c r="D20" s="50" t="s">
        <v>57</v>
      </c>
      <c r="E20" s="50"/>
      <c r="F20" s="50"/>
      <c r="G20" s="51" t="str">
        <f>データ!C10</f>
        <v>倉吉市仲ノ町</v>
      </c>
    </row>
    <row r="21" spans="1:9" ht="13.5" customHeight="1">
      <c r="E21" s="50" t="s">
        <v>42</v>
      </c>
      <c r="F21" s="50"/>
      <c r="G21" s="51" t="str">
        <f>データ!C11</f>
        <v>○○設計事務所</v>
      </c>
    </row>
    <row r="22" spans="1:9" ht="13.5" customHeight="1">
      <c r="E22" s="50" t="s">
        <v>58</v>
      </c>
      <c r="F22" s="50"/>
      <c r="G22" s="51" t="str">
        <f>データ!C12</f>
        <v>代表取締役　○○　○○</v>
      </c>
    </row>
    <row r="23" spans="1:9" ht="13.5" customHeight="1">
      <c r="A23" s="50"/>
    </row>
    <row r="24" spans="1:9" ht="13.5" customHeight="1">
      <c r="A24" s="50"/>
    </row>
    <row r="25" spans="1:9" ht="13.5" customHeight="1">
      <c r="A25" s="50"/>
    </row>
    <row r="26" spans="1:9" ht="27" customHeight="1">
      <c r="A26" s="164" t="s">
        <v>143</v>
      </c>
      <c r="B26" s="164"/>
      <c r="C26" s="168" t="str">
        <f>データ!C2</f>
        <v>○○○○点検業務</v>
      </c>
      <c r="D26" s="175"/>
      <c r="E26" s="175"/>
      <c r="F26" s="175"/>
      <c r="G26" s="175"/>
      <c r="H26" s="175"/>
      <c r="I26" s="181"/>
    </row>
    <row r="27" spans="1:9" ht="27" customHeight="1">
      <c r="A27" s="164" t="s">
        <v>141</v>
      </c>
      <c r="B27" s="164"/>
      <c r="C27" s="168" t="str">
        <f>データ!C3</f>
        <v>倉吉市葵町</v>
      </c>
      <c r="D27" s="175"/>
      <c r="E27" s="175"/>
      <c r="F27" s="175"/>
      <c r="G27" s="175"/>
      <c r="H27" s="175"/>
      <c r="I27" s="181"/>
    </row>
    <row r="28" spans="1:9" ht="27" customHeight="1">
      <c r="A28" s="164" t="s">
        <v>139</v>
      </c>
      <c r="B28" s="164"/>
      <c r="C28" s="153" t="s">
        <v>73</v>
      </c>
      <c r="D28" s="157">
        <f>データ!C6</f>
        <v>0</v>
      </c>
      <c r="E28" s="157"/>
      <c r="F28" s="157"/>
      <c r="G28" s="159" t="s">
        <v>76</v>
      </c>
      <c r="H28" s="159"/>
      <c r="I28" s="182"/>
    </row>
    <row r="29" spans="1:9" ht="27" customHeight="1">
      <c r="A29" s="164" t="s">
        <v>140</v>
      </c>
      <c r="B29" s="164"/>
      <c r="C29" s="152">
        <f>データ!C4</f>
        <v>44288</v>
      </c>
      <c r="D29" s="156"/>
      <c r="E29" s="158" t="s">
        <v>33</v>
      </c>
      <c r="F29" s="156">
        <f>データ!C5</f>
        <v>44454</v>
      </c>
      <c r="G29" s="156"/>
      <c r="H29" s="180" t="s">
        <v>127</v>
      </c>
      <c r="I29" s="182"/>
    </row>
    <row r="30" spans="1:9" ht="27" customHeight="1">
      <c r="A30" s="164" t="s">
        <v>149</v>
      </c>
      <c r="B30" s="164"/>
      <c r="C30" s="168" t="str">
        <f>'4'!D36</f>
        <v>令和　　年　　月　　日</v>
      </c>
      <c r="D30" s="175"/>
      <c r="E30" s="175"/>
      <c r="F30" s="175"/>
      <c r="G30" s="175"/>
      <c r="H30" s="175"/>
      <c r="I30" s="181"/>
    </row>
    <row r="31" spans="1:9" ht="13.5" customHeight="1">
      <c r="A31" s="164" t="s">
        <v>148</v>
      </c>
      <c r="B31" s="164"/>
      <c r="C31" s="169"/>
      <c r="D31" s="70"/>
      <c r="E31" s="70"/>
      <c r="F31" s="70"/>
      <c r="G31" s="70"/>
      <c r="H31" s="70"/>
      <c r="I31" s="115"/>
    </row>
    <row r="32" spans="1:9" ht="13.5" customHeight="1">
      <c r="A32" s="164"/>
      <c r="B32" s="164"/>
      <c r="C32" s="170" t="s">
        <v>73</v>
      </c>
      <c r="D32" s="92">
        <f>D34+D36+D38+D40</f>
        <v>0</v>
      </c>
      <c r="E32" s="92"/>
      <c r="F32" s="92"/>
      <c r="G32" s="178" t="s">
        <v>76</v>
      </c>
      <c r="H32" s="137"/>
      <c r="I32" s="162"/>
    </row>
    <row r="33" spans="1:9" ht="13.5" customHeight="1">
      <c r="A33" s="164"/>
      <c r="B33" s="164"/>
      <c r="C33" s="171"/>
      <c r="D33" s="137"/>
      <c r="E33" s="137"/>
      <c r="F33" s="137"/>
      <c r="G33" s="137"/>
      <c r="H33" s="137"/>
      <c r="I33" s="162"/>
    </row>
    <row r="34" spans="1:9" ht="13.5" customHeight="1">
      <c r="A34" s="164"/>
      <c r="B34" s="164"/>
      <c r="C34" s="172" t="s">
        <v>73</v>
      </c>
      <c r="D34" s="176"/>
      <c r="E34" s="176"/>
      <c r="F34" s="176"/>
      <c r="G34" s="179" t="s">
        <v>151</v>
      </c>
      <c r="H34" s="177"/>
      <c r="I34" s="183"/>
    </row>
    <row r="35" spans="1:9" ht="13.5" customHeight="1">
      <c r="A35" s="164"/>
      <c r="B35" s="164"/>
      <c r="C35" s="173"/>
      <c r="D35" s="177"/>
      <c r="E35" s="177"/>
      <c r="F35" s="177"/>
      <c r="G35" s="177"/>
      <c r="H35" s="177"/>
      <c r="I35" s="183"/>
    </row>
    <row r="36" spans="1:9" ht="13.5" customHeight="1">
      <c r="A36" s="164"/>
      <c r="B36" s="164"/>
      <c r="C36" s="172" t="s">
        <v>73</v>
      </c>
      <c r="D36" s="176"/>
      <c r="E36" s="176"/>
      <c r="F36" s="176"/>
      <c r="G36" s="179" t="s">
        <v>151</v>
      </c>
      <c r="H36" s="177"/>
      <c r="I36" s="183"/>
    </row>
    <row r="37" spans="1:9" ht="13.5" customHeight="1">
      <c r="A37" s="164"/>
      <c r="B37" s="164"/>
      <c r="C37" s="173"/>
      <c r="D37" s="177"/>
      <c r="E37" s="177"/>
      <c r="F37" s="177"/>
      <c r="G37" s="177"/>
      <c r="H37" s="177"/>
      <c r="I37" s="183"/>
    </row>
    <row r="38" spans="1:9" ht="13.5" customHeight="1">
      <c r="A38" s="164"/>
      <c r="B38" s="164"/>
      <c r="C38" s="172" t="s">
        <v>73</v>
      </c>
      <c r="D38" s="176"/>
      <c r="E38" s="176"/>
      <c r="F38" s="176"/>
      <c r="G38" s="179" t="s">
        <v>151</v>
      </c>
      <c r="H38" s="177"/>
      <c r="I38" s="183"/>
    </row>
    <row r="39" spans="1:9" ht="13.5" customHeight="1">
      <c r="A39" s="164"/>
      <c r="B39" s="164"/>
      <c r="C39" s="173"/>
      <c r="D39" s="177"/>
      <c r="E39" s="177"/>
      <c r="F39" s="177"/>
      <c r="G39" s="177"/>
      <c r="H39" s="177"/>
      <c r="I39" s="183"/>
    </row>
    <row r="40" spans="1:9" ht="13.5" customHeight="1">
      <c r="A40" s="164"/>
      <c r="B40" s="164"/>
      <c r="C40" s="172" t="s">
        <v>73</v>
      </c>
      <c r="D40" s="176"/>
      <c r="E40" s="176"/>
      <c r="F40" s="176"/>
      <c r="G40" s="179" t="s">
        <v>151</v>
      </c>
      <c r="H40" s="177"/>
      <c r="I40" s="183"/>
    </row>
    <row r="41" spans="1:9" ht="13.5" customHeight="1">
      <c r="A41" s="164"/>
      <c r="B41" s="164"/>
      <c r="C41" s="174"/>
      <c r="D41" s="126"/>
      <c r="E41" s="126"/>
      <c r="F41" s="126"/>
      <c r="G41" s="126"/>
      <c r="H41" s="126"/>
      <c r="I41" s="116"/>
    </row>
    <row r="42" spans="1:9" ht="13.5" customHeight="1">
      <c r="A42" s="48"/>
    </row>
    <row r="43" spans="1:9" ht="13.5" customHeight="1">
      <c r="A43" s="47" t="s">
        <v>147</v>
      </c>
    </row>
    <row r="44" spans="1:9" ht="13.5" customHeight="1">
      <c r="A44" s="48"/>
    </row>
    <row r="45" spans="1:9" ht="13.5" customHeight="1">
      <c r="A45" s="47" t="s">
        <v>135</v>
      </c>
    </row>
    <row r="46" spans="1:9" ht="13.5" customHeight="1">
      <c r="A46" s="48"/>
    </row>
    <row r="47" spans="1:9" ht="27" customHeight="1">
      <c r="A47" s="165" t="s">
        <v>146</v>
      </c>
      <c r="B47" s="165"/>
      <c r="C47" s="165" t="s">
        <v>145</v>
      </c>
      <c r="D47" s="165"/>
      <c r="E47" s="165" t="s">
        <v>136</v>
      </c>
      <c r="F47" s="165"/>
      <c r="G47" s="165" t="s">
        <v>144</v>
      </c>
      <c r="H47" s="165"/>
    </row>
    <row r="48" spans="1:9" ht="27" customHeight="1">
      <c r="A48" s="165"/>
      <c r="B48" s="165"/>
      <c r="C48" s="117"/>
      <c r="D48" s="117"/>
      <c r="E48" s="117"/>
      <c r="F48" s="117"/>
      <c r="G48" s="117"/>
      <c r="H48" s="117"/>
    </row>
    <row r="49" spans="1:1" ht="13.5" customHeight="1">
      <c r="A49" s="48"/>
    </row>
  </sheetData>
  <mergeCells count="30">
    <mergeCell ref="B7:D7"/>
    <mergeCell ref="A13:C13"/>
    <mergeCell ref="D20:F20"/>
    <mergeCell ref="E21:F21"/>
    <mergeCell ref="E22:F22"/>
    <mergeCell ref="A26:B26"/>
    <mergeCell ref="C26:I26"/>
    <mergeCell ref="A27:B27"/>
    <mergeCell ref="C27:I27"/>
    <mergeCell ref="A28:B28"/>
    <mergeCell ref="D28:F28"/>
    <mergeCell ref="A29:B29"/>
    <mergeCell ref="C29:D29"/>
    <mergeCell ref="F29:G29"/>
    <mergeCell ref="A30:B30"/>
    <mergeCell ref="C30:I30"/>
    <mergeCell ref="D32:F32"/>
    <mergeCell ref="D34:F34"/>
    <mergeCell ref="D36:F36"/>
    <mergeCell ref="D38:F38"/>
    <mergeCell ref="D40:F40"/>
    <mergeCell ref="A47:B47"/>
    <mergeCell ref="C47:D47"/>
    <mergeCell ref="E47:F47"/>
    <mergeCell ref="G47:H47"/>
    <mergeCell ref="A48:B48"/>
    <mergeCell ref="C48:D48"/>
    <mergeCell ref="E48:F48"/>
    <mergeCell ref="G48:H48"/>
    <mergeCell ref="A31:B41"/>
  </mergeCells>
  <phoneticPr fontId="3"/>
  <pageMargins left="0.75" right="0.75" top="1" bottom="1" header="0.5" footer="0.5"/>
  <pageSetup paperSize="9" fitToWidth="1" fitToHeight="1" orientation="portrait" usePrinterDefaults="1"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D17"/>
  <sheetViews>
    <sheetView workbookViewId="0">
      <selection activeCell="B11" sqref="B11"/>
    </sheetView>
  </sheetViews>
  <sheetFormatPr defaultRowHeight="13.2"/>
  <cols>
    <col min="1" max="1" width="4.5" style="6" bestFit="1" customWidth="1"/>
    <col min="2" max="2" width="40.125" style="6" bestFit="1" customWidth="1"/>
    <col min="3" max="3" width="22.75" style="6" bestFit="1" customWidth="1"/>
    <col min="4" max="4" width="18.125" style="6" customWidth="1"/>
    <col min="5" max="16384" width="9" style="6" customWidth="1"/>
  </cols>
  <sheetData>
    <row r="1" spans="1:4">
      <c r="A1" s="6" t="s">
        <v>176</v>
      </c>
    </row>
    <row r="2" spans="1:4">
      <c r="A2" s="7" t="s">
        <v>152</v>
      </c>
      <c r="B2" s="7" t="s">
        <v>80</v>
      </c>
      <c r="C2" s="7" t="s">
        <v>159</v>
      </c>
      <c r="D2" s="15" t="s">
        <v>49</v>
      </c>
    </row>
    <row r="3" spans="1:4">
      <c r="A3" s="7"/>
      <c r="B3" s="7"/>
      <c r="C3" s="7"/>
      <c r="D3" s="16"/>
    </row>
    <row r="4" spans="1:4">
      <c r="A4" s="8"/>
      <c r="B4" s="12"/>
      <c r="C4" s="14"/>
      <c r="D4" s="14"/>
    </row>
    <row r="5" spans="1:4">
      <c r="A5" s="9">
        <v>1</v>
      </c>
      <c r="B5" s="12" t="s">
        <v>19</v>
      </c>
      <c r="C5" s="14" t="s">
        <v>160</v>
      </c>
      <c r="D5" s="14"/>
    </row>
    <row r="6" spans="1:4">
      <c r="A6" s="10" t="s">
        <v>44</v>
      </c>
      <c r="B6" s="12" t="s">
        <v>154</v>
      </c>
      <c r="C6" s="14" t="s">
        <v>160</v>
      </c>
      <c r="D6" s="14" t="s">
        <v>113</v>
      </c>
    </row>
    <row r="7" spans="1:4">
      <c r="A7" s="11" t="s">
        <v>112</v>
      </c>
      <c r="B7" s="12" t="s">
        <v>155</v>
      </c>
      <c r="C7" s="14" t="s">
        <v>160</v>
      </c>
      <c r="D7" s="14" t="s">
        <v>113</v>
      </c>
    </row>
    <row r="8" spans="1:4">
      <c r="A8" s="11" t="s">
        <v>114</v>
      </c>
      <c r="B8" s="12" t="s">
        <v>32</v>
      </c>
      <c r="C8" s="14" t="s">
        <v>161</v>
      </c>
      <c r="D8" s="14" t="s">
        <v>59</v>
      </c>
    </row>
    <row r="9" spans="1:4">
      <c r="A9" s="11" t="s">
        <v>16</v>
      </c>
      <c r="B9" s="12" t="s">
        <v>40</v>
      </c>
      <c r="C9" s="14" t="s">
        <v>161</v>
      </c>
      <c r="D9" s="14" t="s">
        <v>168</v>
      </c>
    </row>
    <row r="10" spans="1:4">
      <c r="A10" s="9"/>
      <c r="B10" s="13" t="s">
        <v>90</v>
      </c>
      <c r="C10" s="14" t="s">
        <v>164</v>
      </c>
      <c r="D10" s="14" t="s">
        <v>172</v>
      </c>
    </row>
    <row r="11" spans="1:4">
      <c r="A11" s="9"/>
      <c r="B11" s="13" t="s">
        <v>82</v>
      </c>
      <c r="C11" s="14" t="s">
        <v>162</v>
      </c>
      <c r="D11" s="14" t="s">
        <v>17</v>
      </c>
    </row>
    <row r="12" spans="1:4">
      <c r="A12" s="9"/>
      <c r="B12" s="13" t="s">
        <v>122</v>
      </c>
      <c r="C12" s="14" t="s">
        <v>163</v>
      </c>
      <c r="D12" s="14" t="s">
        <v>17</v>
      </c>
    </row>
    <row r="13" spans="1:4">
      <c r="A13" s="9">
        <v>4</v>
      </c>
      <c r="B13" s="13" t="s">
        <v>158</v>
      </c>
      <c r="C13" s="14" t="s">
        <v>56</v>
      </c>
      <c r="D13" s="14" t="s">
        <v>171</v>
      </c>
    </row>
    <row r="14" spans="1:4">
      <c r="A14" s="9">
        <v>5</v>
      </c>
      <c r="B14" s="13" t="s">
        <v>156</v>
      </c>
      <c r="C14" s="14" t="s">
        <v>68</v>
      </c>
      <c r="D14" s="14" t="s">
        <v>35</v>
      </c>
    </row>
    <row r="16" spans="1:4">
      <c r="B16" s="6" t="s">
        <v>142</v>
      </c>
    </row>
    <row r="17" spans="2:2">
      <c r="B17" s="6" t="s">
        <v>116</v>
      </c>
    </row>
  </sheetData>
  <mergeCells count="4">
    <mergeCell ref="A2:A3"/>
    <mergeCell ref="B2:B3"/>
    <mergeCell ref="C2:C3"/>
    <mergeCell ref="D2:D3"/>
  </mergeCells>
  <phoneticPr fontId="3"/>
  <hyperlinks>
    <hyperlink ref="B5" location="'1'!A1"/>
    <hyperlink ref="B6" location="'2-1'!A1"/>
    <hyperlink ref="B7" location="'2-2'!A1"/>
    <hyperlink ref="B8" location="'3-1'!A1"/>
    <hyperlink ref="B9" location="'3-2'!A1"/>
    <hyperlink ref="B4" location="'0'!A1"/>
    <hyperlink ref="B10" location="再委託通知書!A1"/>
    <hyperlink ref="B11" location="貸与品受領書!A1"/>
    <hyperlink ref="B12" location="貸与品返納書!A1"/>
    <hyperlink ref="B13" location="'4'!A1"/>
    <hyperlink ref="B14" location="'5'!A1"/>
  </hyperlinks>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F32"/>
  <sheetViews>
    <sheetView workbookViewId="0">
      <selection activeCell="C31" sqref="C31"/>
    </sheetView>
  </sheetViews>
  <sheetFormatPr defaultRowHeight="13.2"/>
  <cols>
    <col min="1" max="1" width="11.5" bestFit="1" customWidth="1"/>
    <col min="2" max="2" width="3.375" bestFit="1" customWidth="1"/>
    <col min="3" max="3" width="21.875" customWidth="1"/>
    <col min="4" max="4" width="24.625" customWidth="1"/>
    <col min="5" max="5" width="9" customWidth="1"/>
  </cols>
  <sheetData>
    <row r="1" spans="1:6">
      <c r="A1" t="s">
        <v>62</v>
      </c>
    </row>
    <row r="2" spans="1:6">
      <c r="A2" s="3" t="s">
        <v>5</v>
      </c>
      <c r="B2" s="23"/>
      <c r="C2" s="30" t="s">
        <v>26</v>
      </c>
      <c r="D2" s="41"/>
    </row>
    <row r="3" spans="1:6">
      <c r="A3" s="3" t="s">
        <v>43</v>
      </c>
      <c r="B3" s="23"/>
      <c r="C3" s="30" t="s">
        <v>71</v>
      </c>
      <c r="D3" s="41"/>
    </row>
    <row r="4" spans="1:6">
      <c r="A4" s="17" t="s">
        <v>29</v>
      </c>
      <c r="B4" s="24" t="s">
        <v>64</v>
      </c>
      <c r="C4" s="31">
        <v>44288</v>
      </c>
      <c r="D4" s="42"/>
    </row>
    <row r="5" spans="1:6">
      <c r="A5" s="18"/>
      <c r="B5" s="25" t="s">
        <v>24</v>
      </c>
      <c r="C5" s="32">
        <v>44454</v>
      </c>
      <c r="D5" s="43"/>
    </row>
    <row r="6" spans="1:6">
      <c r="A6" s="17" t="s">
        <v>15</v>
      </c>
      <c r="B6" s="24" t="s">
        <v>73</v>
      </c>
      <c r="C6" s="33">
        <v>0</v>
      </c>
      <c r="D6" s="42" t="s">
        <v>76</v>
      </c>
    </row>
    <row r="7" spans="1:6">
      <c r="A7" s="18"/>
      <c r="B7" s="25"/>
      <c r="C7" s="34">
        <f>IF(データ!C13="免税"," ",C6-C6/1.08)</f>
        <v>0</v>
      </c>
      <c r="D7" s="43" t="s">
        <v>60</v>
      </c>
    </row>
    <row r="8" spans="1:6">
      <c r="A8" s="3" t="s">
        <v>66</v>
      </c>
      <c r="B8" s="23"/>
      <c r="C8" s="35">
        <v>44287</v>
      </c>
      <c r="D8" s="41"/>
    </row>
    <row r="9" spans="1:6">
      <c r="A9" s="3" t="s">
        <v>8</v>
      </c>
      <c r="B9" s="23"/>
      <c r="C9" s="30" t="s">
        <v>181</v>
      </c>
      <c r="D9" s="41"/>
    </row>
    <row r="10" spans="1:6">
      <c r="A10" s="17" t="s">
        <v>18</v>
      </c>
      <c r="B10" s="24"/>
      <c r="C10" s="36" t="s">
        <v>12</v>
      </c>
      <c r="D10" s="42"/>
    </row>
    <row r="11" spans="1:6">
      <c r="A11" s="19"/>
      <c r="B11" s="26"/>
      <c r="C11" s="37" t="s">
        <v>79</v>
      </c>
      <c r="D11" s="44"/>
    </row>
    <row r="12" spans="1:6">
      <c r="A12" s="18"/>
      <c r="B12" s="25"/>
      <c r="C12" s="38" t="s">
        <v>13</v>
      </c>
      <c r="D12" s="43"/>
    </row>
    <row r="13" spans="1:6">
      <c r="A13" s="3" t="s">
        <v>85</v>
      </c>
      <c r="B13" s="23"/>
      <c r="C13" s="39" t="s">
        <v>169</v>
      </c>
      <c r="D13" s="41"/>
      <c r="F13" t="s">
        <v>169</v>
      </c>
    </row>
    <row r="14" spans="1:6">
      <c r="F14" t="s">
        <v>170</v>
      </c>
    </row>
    <row r="15" spans="1:6">
      <c r="A15" t="s">
        <v>74</v>
      </c>
    </row>
    <row r="16" spans="1:6">
      <c r="A16" s="2" t="s">
        <v>18</v>
      </c>
      <c r="B16" s="1"/>
      <c r="C16" s="1"/>
      <c r="D16" s="45"/>
      <c r="E16" s="46"/>
    </row>
    <row r="17" spans="1:5">
      <c r="A17" s="2" t="s">
        <v>36</v>
      </c>
      <c r="B17" s="27" t="s">
        <v>7</v>
      </c>
      <c r="C17" s="27"/>
      <c r="D17" s="45"/>
      <c r="E17" s="46"/>
    </row>
    <row r="18" spans="1:5">
      <c r="A18" s="20" t="s">
        <v>118</v>
      </c>
      <c r="B18" s="27" t="s">
        <v>174</v>
      </c>
      <c r="C18" s="27"/>
      <c r="D18" s="45"/>
      <c r="E18" s="46"/>
    </row>
    <row r="19" spans="1:5">
      <c r="A19" s="21"/>
      <c r="B19" s="28"/>
      <c r="C19" s="28"/>
      <c r="D19" s="45"/>
      <c r="E19" s="46"/>
    </row>
    <row r="20" spans="1:5">
      <c r="A20" s="21"/>
      <c r="B20" s="28"/>
      <c r="C20" s="28"/>
      <c r="D20" s="45"/>
      <c r="E20" s="46"/>
    </row>
    <row r="21" spans="1:5">
      <c r="A21" s="21"/>
      <c r="B21" s="28"/>
      <c r="C21" s="28"/>
      <c r="D21" s="45"/>
      <c r="E21" s="46"/>
    </row>
    <row r="22" spans="1:5">
      <c r="A22" s="21"/>
      <c r="B22" s="28"/>
      <c r="C22" s="28"/>
      <c r="D22" s="45"/>
      <c r="E22" s="46"/>
    </row>
    <row r="23" spans="1:5">
      <c r="A23" s="22"/>
      <c r="B23" s="28"/>
      <c r="C23" s="28"/>
      <c r="D23" s="45"/>
      <c r="E23" s="46"/>
    </row>
    <row r="25" spans="1:5">
      <c r="A25" s="2" t="s">
        <v>8</v>
      </c>
      <c r="B25" s="29"/>
      <c r="C25" s="40"/>
    </row>
    <row r="26" spans="1:5">
      <c r="A26" s="2" t="s">
        <v>77</v>
      </c>
      <c r="B26" s="27" t="s">
        <v>81</v>
      </c>
      <c r="C26" s="27"/>
    </row>
    <row r="28" spans="1:5">
      <c r="C28" t="s">
        <v>23</v>
      </c>
    </row>
    <row r="29" spans="1:5">
      <c r="C29" t="s">
        <v>78</v>
      </c>
    </row>
    <row r="30" spans="1:5">
      <c r="C30" t="s">
        <v>180</v>
      </c>
    </row>
    <row r="31" spans="1:5">
      <c r="C31" t="s">
        <v>6</v>
      </c>
    </row>
    <row r="32" spans="1:5">
      <c r="C32" t="s">
        <v>166</v>
      </c>
    </row>
  </sheetData>
  <mergeCells count="12">
    <mergeCell ref="B16:C16"/>
    <mergeCell ref="B17:C17"/>
    <mergeCell ref="B18:C18"/>
    <mergeCell ref="B19:C19"/>
    <mergeCell ref="B20:C20"/>
    <mergeCell ref="B21:C21"/>
    <mergeCell ref="B22:C22"/>
    <mergeCell ref="B23:C23"/>
    <mergeCell ref="B25:C25"/>
    <mergeCell ref="B26:C26"/>
    <mergeCell ref="A4:A5"/>
    <mergeCell ref="A6:A7"/>
  </mergeCells>
  <phoneticPr fontId="3"/>
  <dataValidations count="1">
    <dataValidation type="list" allowBlank="1" showDropDown="0" showInputMessage="1" showErrorMessage="1" sqref="C13">
      <formula1>$F$13:$F$14</formula1>
    </dataValidation>
  </dataValidations>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5:I49"/>
  <sheetViews>
    <sheetView view="pageBreakPreview" zoomScaleSheetLayoutView="100" workbookViewId="0">
      <selection activeCell="Q15" sqref="Q15"/>
    </sheetView>
  </sheetViews>
  <sheetFormatPr defaultRowHeight="13.5" customHeight="1"/>
  <cols>
    <col min="1" max="8" width="9" style="47" customWidth="1"/>
    <col min="9" max="9" width="14.125" style="47" bestFit="1" customWidth="1"/>
    <col min="10" max="16384" width="9" style="47" customWidth="1"/>
  </cols>
  <sheetData>
    <row r="5" spans="1:9" ht="13.5" customHeight="1">
      <c r="A5" s="48"/>
    </row>
    <row r="6" spans="1:9" ht="17.25">
      <c r="A6" s="49" t="s">
        <v>34</v>
      </c>
      <c r="B6" s="53"/>
      <c r="C6" s="53"/>
      <c r="D6" s="53"/>
      <c r="E6" s="53"/>
      <c r="F6" s="53"/>
      <c r="G6" s="53"/>
      <c r="H6" s="53"/>
      <c r="I6" s="53"/>
    </row>
    <row r="7" spans="1:9" ht="13.5" customHeight="1">
      <c r="A7" s="48"/>
    </row>
    <row r="8" spans="1:9" ht="13.5" customHeight="1">
      <c r="I8" s="50"/>
    </row>
    <row r="9" spans="1:9" ht="13.5" customHeight="1">
      <c r="I9" s="57">
        <f ca="1">TODAY()</f>
        <v>45883</v>
      </c>
    </row>
    <row r="10" spans="1:9" ht="13.5" customHeight="1">
      <c r="A10" s="50"/>
    </row>
    <row r="11" spans="1:9" ht="13.5" customHeight="1">
      <c r="A11" s="50"/>
    </row>
    <row r="12" spans="1:9" ht="13.5" customHeight="1">
      <c r="A12" s="51" t="str">
        <f>データ!C9&amp;"　様"</f>
        <v>倉吉市長　広田 一恭　様</v>
      </c>
    </row>
    <row r="13" spans="1:9" ht="13.5" customHeight="1">
      <c r="A13" s="48"/>
    </row>
    <row r="14" spans="1:9" ht="13.5" customHeight="1">
      <c r="A14" s="48"/>
    </row>
    <row r="15" spans="1:9" ht="13.5" customHeight="1">
      <c r="A15" s="48"/>
    </row>
    <row r="16" spans="1:9" ht="13.5" customHeight="1">
      <c r="A16" s="48"/>
    </row>
    <row r="17" spans="1:9" ht="13.5" customHeight="1">
      <c r="D17" s="50" t="s">
        <v>57</v>
      </c>
      <c r="E17" s="50"/>
      <c r="F17" s="50"/>
      <c r="G17" s="51" t="str">
        <f>データ!C10</f>
        <v>倉吉市仲ノ町</v>
      </c>
    </row>
    <row r="18" spans="1:9" ht="13.5" customHeight="1">
      <c r="E18" s="50" t="s">
        <v>42</v>
      </c>
      <c r="F18" s="50"/>
      <c r="G18" s="51" t="str">
        <f>データ!C11</f>
        <v>○○設計事務所</v>
      </c>
    </row>
    <row r="19" spans="1:9" ht="13.5" customHeight="1">
      <c r="E19" s="50" t="s">
        <v>58</v>
      </c>
      <c r="F19" s="50"/>
      <c r="G19" s="51" t="str">
        <f>データ!C12</f>
        <v>代表取締役　○○　○○</v>
      </c>
    </row>
    <row r="20" spans="1:9" ht="13.5" customHeight="1">
      <c r="A20" s="48"/>
    </row>
    <row r="21" spans="1:9" ht="13.5" customHeight="1">
      <c r="A21" s="48"/>
    </row>
    <row r="22" spans="1:9" ht="13.5" customHeight="1">
      <c r="A22" s="52">
        <f>データ!C8</f>
        <v>44287</v>
      </c>
      <c r="B22" s="52"/>
      <c r="C22" s="47" t="s">
        <v>88</v>
      </c>
    </row>
    <row r="23" spans="1:9" ht="13.5" customHeight="1">
      <c r="A23" s="48"/>
    </row>
    <row r="24" spans="1:9" ht="13.5" customHeight="1">
      <c r="A24" s="50" t="s">
        <v>105</v>
      </c>
      <c r="B24" s="50"/>
      <c r="C24" s="54" t="str">
        <f>データ!C2</f>
        <v>○○○○点検業務</v>
      </c>
      <c r="D24" s="54"/>
      <c r="E24" s="54"/>
      <c r="F24" s="54"/>
      <c r="G24" s="54"/>
      <c r="H24" s="54"/>
    </row>
    <row r="26" spans="1:9" ht="13.5" customHeight="1">
      <c r="A26" s="50" t="s">
        <v>106</v>
      </c>
      <c r="B26" s="50"/>
      <c r="C26" s="54" t="str">
        <f>データ!C3</f>
        <v>倉吉市葵町</v>
      </c>
      <c r="D26" s="54"/>
      <c r="E26" s="54"/>
      <c r="F26" s="54"/>
      <c r="G26" s="54"/>
      <c r="H26" s="54"/>
    </row>
    <row r="28" spans="1:9" ht="13.5" customHeight="1">
      <c r="A28" s="50" t="s">
        <v>104</v>
      </c>
      <c r="B28" s="50"/>
      <c r="C28" s="55">
        <f>データ!C4</f>
        <v>44288</v>
      </c>
      <c r="D28" s="55"/>
      <c r="E28" s="56" t="s">
        <v>1</v>
      </c>
      <c r="F28" s="55">
        <f>データ!C5</f>
        <v>44454</v>
      </c>
      <c r="G28" s="55"/>
      <c r="H28" s="47" t="s">
        <v>127</v>
      </c>
    </row>
    <row r="29" spans="1:9" ht="13.5" customHeight="1">
      <c r="A29" s="48"/>
    </row>
    <row r="30" spans="1:9" ht="13.5" customHeight="1">
      <c r="A30" s="53" t="s">
        <v>65</v>
      </c>
      <c r="B30" s="53"/>
      <c r="C30" s="53"/>
      <c r="D30" s="53"/>
      <c r="E30" s="53"/>
      <c r="F30" s="53"/>
      <c r="G30" s="53"/>
      <c r="H30" s="53"/>
      <c r="I30" s="53"/>
    </row>
    <row r="31" spans="1:9" ht="13.5" customHeight="1">
      <c r="A31" s="48"/>
    </row>
    <row r="32" spans="1:9" ht="13.5" customHeight="1">
      <c r="A32" s="47" t="s">
        <v>14</v>
      </c>
    </row>
    <row r="33" spans="1:1" ht="13.5" customHeight="1">
      <c r="A33" s="48"/>
    </row>
    <row r="34" spans="1:1" ht="13.5" customHeight="1">
      <c r="A34" s="47" t="s">
        <v>45</v>
      </c>
    </row>
    <row r="35" spans="1:1" ht="13.5" customHeight="1">
      <c r="A35" s="47" t="s">
        <v>30</v>
      </c>
    </row>
    <row r="36" spans="1:1" ht="13.5" customHeight="1">
      <c r="A36" s="48"/>
    </row>
    <row r="37" spans="1:1" ht="13.5" customHeight="1">
      <c r="A37" s="47" t="s">
        <v>83</v>
      </c>
    </row>
    <row r="39" spans="1:1" ht="13.5" customHeight="1">
      <c r="A39" s="47" t="s">
        <v>4</v>
      </c>
    </row>
    <row r="40" spans="1:1" ht="13.5" customHeight="1">
      <c r="A40" s="47" t="s">
        <v>175</v>
      </c>
    </row>
    <row r="41" spans="1:1" ht="13.5" customHeight="1">
      <c r="A41" s="48"/>
    </row>
    <row r="42" spans="1:1" ht="13.5" customHeight="1">
      <c r="A42" s="47" t="s">
        <v>86</v>
      </c>
    </row>
    <row r="43" spans="1:1" ht="13.5" customHeight="1">
      <c r="A43" s="47" t="s">
        <v>87</v>
      </c>
    </row>
    <row r="44" spans="1:1" ht="13.5" customHeight="1">
      <c r="A44" s="48"/>
    </row>
    <row r="45" spans="1:1" ht="13.5" customHeight="1">
      <c r="A45" s="47" t="s">
        <v>46</v>
      </c>
    </row>
    <row r="46" spans="1:1" ht="13.5" customHeight="1">
      <c r="A46" s="48"/>
    </row>
    <row r="49" spans="1:1" ht="13.5" customHeight="1">
      <c r="A49" s="48"/>
    </row>
  </sheetData>
  <mergeCells count="11">
    <mergeCell ref="D17:F17"/>
    <mergeCell ref="E18:F18"/>
    <mergeCell ref="E19:F19"/>
    <mergeCell ref="A22:B22"/>
    <mergeCell ref="A24:B24"/>
    <mergeCell ref="C24:H24"/>
    <mergeCell ref="A26:B26"/>
    <mergeCell ref="C26:H26"/>
    <mergeCell ref="A28:B28"/>
    <mergeCell ref="C28:D28"/>
    <mergeCell ref="F28:G28"/>
  </mergeCells>
  <phoneticPr fontId="3"/>
  <pageMargins left="0.75" right="0.75" top="1" bottom="1" header="0.5" footer="0.5"/>
  <pageSetup paperSize="9" fitToWidth="1" fitToHeight="1" orientation="portrait"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5:I38"/>
  <sheetViews>
    <sheetView view="pageBreakPreview" zoomScaleSheetLayoutView="100" workbookViewId="0">
      <selection activeCell="C30" sqref="C30:I30"/>
    </sheetView>
  </sheetViews>
  <sheetFormatPr defaultRowHeight="13.5" customHeight="1"/>
  <cols>
    <col min="1" max="8" width="9" style="47" customWidth="1"/>
    <col min="9" max="9" width="14.125" style="47" bestFit="1" customWidth="1"/>
    <col min="10" max="16384" width="9" style="47" customWidth="1"/>
  </cols>
  <sheetData>
    <row r="5" spans="1:9" ht="13.5" customHeight="1">
      <c r="A5" s="48"/>
    </row>
    <row r="6" spans="1:9" ht="13.5" customHeight="1">
      <c r="I6" s="59">
        <f ca="1">TODAY()</f>
        <v>45883</v>
      </c>
    </row>
    <row r="7" spans="1:9" ht="13.5" customHeight="1">
      <c r="I7" s="59"/>
    </row>
    <row r="8" spans="1:9" ht="13.5" customHeight="1">
      <c r="A8" s="48"/>
    </row>
    <row r="9" spans="1:9" ht="13.5" customHeight="1">
      <c r="A9" s="51" t="str">
        <f>データ!C9&amp;"　様"</f>
        <v>倉吉市長　広田 一恭　様</v>
      </c>
    </row>
    <row r="10" spans="1:9" ht="13.5" customHeight="1">
      <c r="A10" s="58"/>
    </row>
    <row r="11" spans="1:9" ht="13.5" customHeight="1">
      <c r="A11" s="48"/>
    </row>
    <row r="12" spans="1:9" ht="13.5" customHeight="1">
      <c r="D12" s="50" t="s">
        <v>57</v>
      </c>
      <c r="E12" s="50"/>
      <c r="F12" s="50"/>
      <c r="G12" s="51" t="str">
        <f>データ!C10</f>
        <v>倉吉市仲ノ町</v>
      </c>
    </row>
    <row r="13" spans="1:9" ht="13.5" customHeight="1">
      <c r="E13" s="50" t="s">
        <v>42</v>
      </c>
      <c r="F13" s="50"/>
      <c r="G13" s="51" t="str">
        <f>データ!C11</f>
        <v>○○設計事務所</v>
      </c>
    </row>
    <row r="14" spans="1:9" ht="13.5" customHeight="1">
      <c r="E14" s="50" t="s">
        <v>58</v>
      </c>
      <c r="F14" s="50"/>
      <c r="G14" s="51" t="str">
        <f>データ!C12</f>
        <v>代表取締役　○○　○○</v>
      </c>
    </row>
    <row r="15" spans="1:9" ht="13.5" customHeight="1">
      <c r="A15" s="48"/>
    </row>
    <row r="16" spans="1:9" ht="13.5" customHeight="1">
      <c r="A16" s="48"/>
    </row>
    <row r="17" spans="1:9" ht="13.5" customHeight="1">
      <c r="A17" s="48"/>
    </row>
    <row r="18" spans="1:9" ht="17.25">
      <c r="A18" s="49" t="s">
        <v>89</v>
      </c>
      <c r="B18" s="53"/>
      <c r="C18" s="53"/>
      <c r="D18" s="49"/>
      <c r="E18" s="53"/>
      <c r="F18" s="53"/>
      <c r="G18" s="53"/>
      <c r="H18" s="53"/>
      <c r="I18" s="53"/>
    </row>
    <row r="19" spans="1:9" ht="13.5" customHeight="1">
      <c r="A19" s="48"/>
    </row>
    <row r="20" spans="1:9" ht="13.5" customHeight="1">
      <c r="A20" s="48"/>
    </row>
    <row r="21" spans="1:9" ht="13.5" customHeight="1">
      <c r="A21" s="48"/>
    </row>
    <row r="22" spans="1:9" ht="13.5" customHeight="1">
      <c r="A22" s="59">
        <f>データ!C8</f>
        <v>44287</v>
      </c>
      <c r="B22" s="59"/>
      <c r="C22" s="47" t="s">
        <v>94</v>
      </c>
      <c r="D22" s="47"/>
      <c r="E22" s="47"/>
      <c r="F22" s="47"/>
      <c r="G22" s="47"/>
      <c r="H22" s="47"/>
      <c r="I22" s="47"/>
    </row>
    <row r="23" spans="1:9" ht="13.5" customHeight="1">
      <c r="A23" s="58" t="s">
        <v>95</v>
      </c>
      <c r="B23" s="58"/>
      <c r="C23" s="58"/>
      <c r="D23" s="58"/>
      <c r="E23" s="58"/>
      <c r="F23" s="58"/>
      <c r="G23" s="58"/>
      <c r="H23" s="58"/>
      <c r="I23" s="58"/>
    </row>
    <row r="24" spans="1:9" ht="13.5" customHeight="1">
      <c r="A24" s="48"/>
    </row>
    <row r="25" spans="1:9" ht="13.5" customHeight="1">
      <c r="A25" s="48"/>
    </row>
    <row r="26" spans="1:9" ht="13.5" customHeight="1">
      <c r="A26" s="50" t="s">
        <v>39</v>
      </c>
      <c r="B26" s="50"/>
      <c r="C26" s="54" t="str">
        <f>データ!C2</f>
        <v>○○○○点検業務</v>
      </c>
      <c r="D26" s="54"/>
      <c r="E26" s="54"/>
      <c r="F26" s="54"/>
      <c r="G26" s="54"/>
      <c r="H26" s="54"/>
    </row>
    <row r="28" spans="1:9" ht="13.5" customHeight="1">
      <c r="A28" s="50" t="s">
        <v>52</v>
      </c>
      <c r="B28" s="50"/>
      <c r="C28" s="54" t="str">
        <f>データ!C3</f>
        <v>倉吉市葵町</v>
      </c>
      <c r="D28" s="54"/>
      <c r="E28" s="54"/>
      <c r="F28" s="54"/>
      <c r="G28" s="54"/>
      <c r="H28" s="54"/>
    </row>
    <row r="30" spans="1:9" ht="13.5" customHeight="1">
      <c r="A30" s="50" t="s">
        <v>38</v>
      </c>
      <c r="B30" s="50"/>
      <c r="C30" s="55">
        <f>データ!C4</f>
        <v>44288</v>
      </c>
      <c r="D30" s="55"/>
      <c r="E30" s="56" t="s">
        <v>1</v>
      </c>
      <c r="F30" s="55">
        <f>データ!C5</f>
        <v>44454</v>
      </c>
      <c r="G30" s="55"/>
      <c r="H30" s="47" t="s">
        <v>127</v>
      </c>
    </row>
    <row r="31" spans="1:9" ht="13.5" customHeight="1">
      <c r="A31" s="48"/>
    </row>
    <row r="32" spans="1:9" ht="13.5" customHeight="1">
      <c r="A32" s="48"/>
    </row>
    <row r="33" spans="1:9" ht="13.5" customHeight="1">
      <c r="A33" s="48"/>
    </row>
    <row r="34" spans="1:9" ht="13.5" customHeight="1">
      <c r="A34" s="53" t="s">
        <v>65</v>
      </c>
      <c r="B34" s="53"/>
      <c r="C34" s="53"/>
      <c r="D34" s="53"/>
      <c r="E34" s="53"/>
      <c r="F34" s="53"/>
      <c r="G34" s="53"/>
      <c r="H34" s="53"/>
      <c r="I34" s="53"/>
    </row>
    <row r="35" spans="1:9" ht="13.5" customHeight="1">
      <c r="A35" s="48"/>
    </row>
    <row r="36" spans="1:9" ht="13.5" customHeight="1">
      <c r="A36" s="48"/>
    </row>
    <row r="37" spans="1:9" ht="13.5" customHeight="1">
      <c r="A37" s="48"/>
    </row>
    <row r="38" spans="1:9" ht="13.5" customHeight="1">
      <c r="A38" s="60" t="s">
        <v>91</v>
      </c>
    </row>
  </sheetData>
  <mergeCells count="13">
    <mergeCell ref="D12:F12"/>
    <mergeCell ref="E13:F13"/>
    <mergeCell ref="E14:F14"/>
    <mergeCell ref="A22:B22"/>
    <mergeCell ref="C22:I22"/>
    <mergeCell ref="A23:I23"/>
    <mergeCell ref="A26:B26"/>
    <mergeCell ref="C26:H26"/>
    <mergeCell ref="A28:B28"/>
    <mergeCell ref="C28:H28"/>
    <mergeCell ref="A30:B30"/>
    <mergeCell ref="C30:D30"/>
    <mergeCell ref="F30:G30"/>
  </mergeCells>
  <phoneticPr fontId="3"/>
  <pageMargins left="0.75" right="0.75" top="1" bottom="1" header="0.5" footer="0.5"/>
  <pageSetup paperSize="9" fitToWidth="1" fitToHeight="1" orientation="portrait"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Q28"/>
  <sheetViews>
    <sheetView workbookViewId="0">
      <selection activeCell="C30" sqref="C30:I30"/>
    </sheetView>
  </sheetViews>
  <sheetFormatPr defaultRowHeight="13.5" customHeight="1"/>
  <cols>
    <col min="1" max="1" width="13.375" style="61" customWidth="1"/>
    <col min="2" max="43" width="2.75" style="61" customWidth="1"/>
    <col min="44" max="16384" width="9" style="61" customWidth="1"/>
  </cols>
  <sheetData>
    <row r="1" spans="1:43" ht="18" customHeight="1">
      <c r="A1" s="62"/>
    </row>
    <row r="2" spans="1:43" ht="18" customHeight="1">
      <c r="A2" s="63" t="s">
        <v>128</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row>
    <row r="3" spans="1:43" ht="18" customHeight="1">
      <c r="A3" s="48"/>
    </row>
    <row r="4" spans="1:43" ht="18" customHeight="1">
      <c r="A4" s="64" t="s">
        <v>99</v>
      </c>
      <c r="M4" s="87" t="s">
        <v>0</v>
      </c>
      <c r="N4" s="87"/>
      <c r="O4" s="87"/>
      <c r="P4" s="87"/>
      <c r="Q4" s="87"/>
      <c r="R4" s="87"/>
      <c r="S4" s="87"/>
      <c r="T4" s="99" t="str">
        <f>データ!C11</f>
        <v>○○設計事務所</v>
      </c>
      <c r="U4" s="99"/>
      <c r="V4" s="99"/>
      <c r="W4" s="99"/>
      <c r="X4" s="99"/>
      <c r="Y4" s="99"/>
      <c r="Z4" s="99"/>
      <c r="AA4" s="99"/>
      <c r="AB4" s="99"/>
      <c r="AC4" s="99"/>
      <c r="AD4" s="99"/>
      <c r="AE4" s="99"/>
      <c r="AF4" s="99" t="str">
        <f>データ!B17&amp;"　　㊞"</f>
        <v>◎◎　◎◎　　㊞</v>
      </c>
      <c r="AG4" s="99"/>
      <c r="AH4" s="99"/>
      <c r="AI4" s="99"/>
      <c r="AJ4" s="99"/>
      <c r="AK4" s="99"/>
      <c r="AL4" s="99"/>
      <c r="AM4" s="99"/>
      <c r="AN4" s="99"/>
      <c r="AO4" s="99"/>
      <c r="AP4" s="99"/>
      <c r="AQ4" s="99"/>
    </row>
    <row r="5" spans="1:43" ht="3" customHeight="1">
      <c r="A5" s="62"/>
      <c r="G5" s="82"/>
      <c r="H5" s="82"/>
      <c r="I5" s="82"/>
      <c r="J5" s="82"/>
      <c r="K5" s="82"/>
      <c r="L5" s="82"/>
      <c r="M5" s="82"/>
      <c r="N5" s="92"/>
      <c r="O5" s="92"/>
      <c r="P5" s="92"/>
      <c r="Q5" s="92"/>
      <c r="R5" s="92"/>
      <c r="S5" s="92"/>
      <c r="T5" s="92"/>
      <c r="U5" s="92"/>
      <c r="V5" s="92"/>
      <c r="W5" s="92"/>
      <c r="X5" s="92"/>
      <c r="Y5" s="92"/>
      <c r="Z5" s="92"/>
      <c r="AA5" s="92"/>
      <c r="AB5" s="92"/>
      <c r="AC5" s="92"/>
      <c r="AD5" s="92"/>
      <c r="AE5" s="92"/>
      <c r="AF5" s="92"/>
      <c r="AG5" s="92"/>
      <c r="AH5" s="92"/>
      <c r="AI5" s="92"/>
      <c r="AJ5" s="92"/>
      <c r="AK5" s="92"/>
    </row>
    <row r="6" spans="1:43" ht="18" customHeight="1">
      <c r="A6" s="65" t="s">
        <v>3</v>
      </c>
      <c r="B6" s="71" t="str">
        <f>データ!C2</f>
        <v>○○○○点検業務</v>
      </c>
      <c r="C6" s="77"/>
      <c r="D6" s="77"/>
      <c r="E6" s="77"/>
      <c r="F6" s="77"/>
      <c r="G6" s="77"/>
      <c r="H6" s="77"/>
      <c r="I6" s="77"/>
      <c r="J6" s="77"/>
      <c r="K6" s="77"/>
      <c r="L6" s="77"/>
      <c r="M6" s="88"/>
      <c r="N6" s="93" t="s">
        <v>27</v>
      </c>
      <c r="O6" s="95"/>
      <c r="P6" s="95"/>
      <c r="Q6" s="95"/>
      <c r="R6" s="95"/>
      <c r="S6" s="97"/>
      <c r="T6" s="71" t="str">
        <f>データ!C3</f>
        <v>倉吉市葵町</v>
      </c>
      <c r="U6" s="77"/>
      <c r="V6" s="77"/>
      <c r="W6" s="77"/>
      <c r="X6" s="77"/>
      <c r="Y6" s="88"/>
      <c r="Z6" s="93" t="s">
        <v>100</v>
      </c>
      <c r="AA6" s="95"/>
      <c r="AB6" s="95"/>
      <c r="AC6" s="95"/>
      <c r="AD6" s="95"/>
      <c r="AE6" s="97"/>
      <c r="AF6" s="100" t="s">
        <v>48</v>
      </c>
      <c r="AG6" s="102">
        <f>データ!C4</f>
        <v>44288</v>
      </c>
      <c r="AH6" s="102"/>
      <c r="AI6" s="102"/>
      <c r="AJ6" s="102"/>
      <c r="AK6" s="102"/>
      <c r="AL6" s="102"/>
      <c r="AM6" s="102"/>
      <c r="AN6" s="102"/>
      <c r="AO6" s="102"/>
      <c r="AP6" s="102"/>
      <c r="AQ6" s="104"/>
    </row>
    <row r="7" spans="1:43" ht="18" customHeight="1">
      <c r="A7" s="66"/>
      <c r="B7" s="72"/>
      <c r="C7" s="78"/>
      <c r="D7" s="78"/>
      <c r="E7" s="78"/>
      <c r="F7" s="78"/>
      <c r="G7" s="78"/>
      <c r="H7" s="78"/>
      <c r="I7" s="78"/>
      <c r="J7" s="78"/>
      <c r="K7" s="78"/>
      <c r="L7" s="78"/>
      <c r="M7" s="89"/>
      <c r="N7" s="94"/>
      <c r="O7" s="96"/>
      <c r="P7" s="96"/>
      <c r="Q7" s="96"/>
      <c r="R7" s="96"/>
      <c r="S7" s="98"/>
      <c r="T7" s="72"/>
      <c r="U7" s="78"/>
      <c r="V7" s="78"/>
      <c r="W7" s="78"/>
      <c r="X7" s="78"/>
      <c r="Y7" s="89"/>
      <c r="Z7" s="94"/>
      <c r="AA7" s="96"/>
      <c r="AB7" s="96"/>
      <c r="AC7" s="96"/>
      <c r="AD7" s="96"/>
      <c r="AE7" s="98"/>
      <c r="AF7" s="101" t="s">
        <v>98</v>
      </c>
      <c r="AG7" s="103">
        <f>データ!C5</f>
        <v>44454</v>
      </c>
      <c r="AH7" s="103"/>
      <c r="AI7" s="103"/>
      <c r="AJ7" s="103"/>
      <c r="AK7" s="103"/>
      <c r="AL7" s="103"/>
      <c r="AM7" s="103"/>
      <c r="AN7" s="103"/>
      <c r="AO7" s="103"/>
      <c r="AP7" s="103"/>
      <c r="AQ7" s="105"/>
    </row>
    <row r="8" spans="1:43" ht="3" customHeight="1">
      <c r="A8" s="62"/>
    </row>
    <row r="9" spans="1:43" ht="3" customHeight="1">
      <c r="A9" s="62"/>
    </row>
    <row r="10" spans="1:43" ht="18" customHeight="1">
      <c r="A10" s="67" t="s">
        <v>25</v>
      </c>
      <c r="B10" s="73" t="s">
        <v>96</v>
      </c>
      <c r="C10" s="73"/>
      <c r="D10" s="73"/>
      <c r="E10" s="73"/>
      <c r="F10" s="73"/>
      <c r="G10" s="73"/>
      <c r="H10" s="85" t="s">
        <v>96</v>
      </c>
      <c r="I10" s="73"/>
      <c r="J10" s="73"/>
      <c r="K10" s="73"/>
      <c r="L10" s="73"/>
      <c r="M10" s="90"/>
      <c r="N10" s="85" t="s">
        <v>96</v>
      </c>
      <c r="O10" s="73"/>
      <c r="P10" s="73"/>
      <c r="Q10" s="73"/>
      <c r="R10" s="73"/>
      <c r="S10" s="90"/>
      <c r="T10" s="85" t="s">
        <v>96</v>
      </c>
      <c r="U10" s="73"/>
      <c r="V10" s="73"/>
      <c r="W10" s="73"/>
      <c r="X10" s="73"/>
      <c r="Y10" s="90"/>
      <c r="Z10" s="85" t="s">
        <v>96</v>
      </c>
      <c r="AA10" s="73"/>
      <c r="AB10" s="73"/>
      <c r="AC10" s="73"/>
      <c r="AD10" s="73"/>
      <c r="AE10" s="90"/>
      <c r="AF10" s="85" t="s">
        <v>96</v>
      </c>
      <c r="AG10" s="73"/>
      <c r="AH10" s="73"/>
      <c r="AI10" s="73"/>
      <c r="AJ10" s="73"/>
      <c r="AK10" s="90"/>
      <c r="AL10" s="85" t="s">
        <v>96</v>
      </c>
      <c r="AM10" s="73"/>
      <c r="AN10" s="73"/>
      <c r="AO10" s="73"/>
      <c r="AP10" s="73"/>
      <c r="AQ10" s="90"/>
    </row>
    <row r="11" spans="1:43" ht="18" customHeight="1">
      <c r="A11" s="68" t="s">
        <v>107</v>
      </c>
      <c r="B11" s="74"/>
      <c r="C11" s="79">
        <v>10</v>
      </c>
      <c r="D11" s="79"/>
      <c r="E11" s="79">
        <v>20</v>
      </c>
      <c r="F11" s="79"/>
      <c r="G11" s="74"/>
      <c r="H11" s="86"/>
      <c r="I11" s="79">
        <v>10</v>
      </c>
      <c r="J11" s="79"/>
      <c r="K11" s="79">
        <v>20</v>
      </c>
      <c r="L11" s="79"/>
      <c r="M11" s="91"/>
      <c r="N11" s="86"/>
      <c r="O11" s="79">
        <v>10</v>
      </c>
      <c r="P11" s="79"/>
      <c r="Q11" s="79">
        <v>20</v>
      </c>
      <c r="R11" s="79"/>
      <c r="S11" s="91"/>
      <c r="T11" s="86"/>
      <c r="U11" s="79">
        <v>10</v>
      </c>
      <c r="V11" s="79"/>
      <c r="W11" s="79">
        <v>20</v>
      </c>
      <c r="X11" s="79"/>
      <c r="Y11" s="91"/>
      <c r="Z11" s="86"/>
      <c r="AA11" s="79">
        <v>10</v>
      </c>
      <c r="AB11" s="79"/>
      <c r="AC11" s="79">
        <v>20</v>
      </c>
      <c r="AD11" s="79"/>
      <c r="AE11" s="91"/>
      <c r="AF11" s="86"/>
      <c r="AG11" s="79">
        <v>10</v>
      </c>
      <c r="AH11" s="79"/>
      <c r="AI11" s="79">
        <v>20</v>
      </c>
      <c r="AJ11" s="79"/>
      <c r="AK11" s="91"/>
      <c r="AL11" s="86"/>
      <c r="AM11" s="79">
        <v>10</v>
      </c>
      <c r="AN11" s="79"/>
      <c r="AO11" s="79">
        <v>20</v>
      </c>
      <c r="AP11" s="79"/>
      <c r="AQ11" s="91"/>
    </row>
    <row r="12" spans="1:43" ht="18" customHeight="1">
      <c r="A12" s="67"/>
      <c r="B12" s="75"/>
      <c r="C12" s="80"/>
      <c r="D12" s="80"/>
      <c r="E12" s="80"/>
      <c r="F12" s="80"/>
      <c r="G12" s="83"/>
      <c r="H12" s="75"/>
      <c r="I12" s="80"/>
      <c r="J12" s="80"/>
      <c r="K12" s="80"/>
      <c r="L12" s="80"/>
      <c r="M12" s="83"/>
      <c r="N12" s="75"/>
      <c r="O12" s="80"/>
      <c r="P12" s="80"/>
      <c r="Q12" s="80"/>
      <c r="R12" s="80"/>
      <c r="S12" s="83"/>
      <c r="T12" s="75"/>
      <c r="U12" s="80"/>
      <c r="V12" s="80"/>
      <c r="W12" s="80"/>
      <c r="X12" s="80"/>
      <c r="Y12" s="83"/>
      <c r="Z12" s="75"/>
      <c r="AA12" s="80"/>
      <c r="AB12" s="80"/>
      <c r="AC12" s="80"/>
      <c r="AD12" s="80"/>
      <c r="AE12" s="83"/>
      <c r="AF12" s="75"/>
      <c r="AG12" s="80"/>
      <c r="AH12" s="80"/>
      <c r="AI12" s="80"/>
      <c r="AJ12" s="80"/>
      <c r="AK12" s="83"/>
      <c r="AL12" s="75"/>
      <c r="AM12" s="80"/>
      <c r="AN12" s="80"/>
      <c r="AO12" s="80"/>
      <c r="AP12" s="80"/>
      <c r="AQ12" s="83"/>
    </row>
    <row r="13" spans="1:43" ht="18" customHeight="1">
      <c r="A13" s="69"/>
      <c r="B13" s="76"/>
      <c r="C13" s="81"/>
      <c r="D13" s="81"/>
      <c r="E13" s="81"/>
      <c r="F13" s="81"/>
      <c r="G13" s="84"/>
      <c r="H13" s="76"/>
      <c r="I13" s="81"/>
      <c r="J13" s="81"/>
      <c r="K13" s="81"/>
      <c r="L13" s="81"/>
      <c r="M13" s="84"/>
      <c r="N13" s="76"/>
      <c r="O13" s="81"/>
      <c r="P13" s="81"/>
      <c r="Q13" s="81"/>
      <c r="R13" s="81"/>
      <c r="S13" s="84"/>
      <c r="T13" s="76"/>
      <c r="U13" s="81"/>
      <c r="V13" s="81"/>
      <c r="W13" s="81"/>
      <c r="X13" s="81"/>
      <c r="Y13" s="84"/>
      <c r="Z13" s="76"/>
      <c r="AA13" s="81"/>
      <c r="AB13" s="81"/>
      <c r="AC13" s="81"/>
      <c r="AD13" s="81"/>
      <c r="AE13" s="84"/>
      <c r="AF13" s="76"/>
      <c r="AG13" s="81"/>
      <c r="AH13" s="81"/>
      <c r="AI13" s="81"/>
      <c r="AJ13" s="81"/>
      <c r="AK13" s="84"/>
      <c r="AL13" s="76"/>
      <c r="AM13" s="81"/>
      <c r="AN13" s="81"/>
      <c r="AO13" s="81"/>
      <c r="AP13" s="81"/>
      <c r="AQ13" s="84"/>
    </row>
    <row r="14" spans="1:43" ht="18" customHeight="1">
      <c r="A14" s="67"/>
      <c r="B14" s="75"/>
      <c r="C14" s="80"/>
      <c r="D14" s="80"/>
      <c r="E14" s="80"/>
      <c r="F14" s="80"/>
      <c r="G14" s="83"/>
      <c r="H14" s="75"/>
      <c r="I14" s="80"/>
      <c r="J14" s="80"/>
      <c r="K14" s="80"/>
      <c r="L14" s="80"/>
      <c r="M14" s="83"/>
      <c r="N14" s="75"/>
      <c r="O14" s="80"/>
      <c r="P14" s="80"/>
      <c r="Q14" s="80"/>
      <c r="R14" s="80"/>
      <c r="S14" s="83"/>
      <c r="T14" s="75"/>
      <c r="U14" s="80"/>
      <c r="V14" s="80"/>
      <c r="W14" s="80"/>
      <c r="X14" s="80"/>
      <c r="Y14" s="83"/>
      <c r="Z14" s="75"/>
      <c r="AA14" s="80"/>
      <c r="AB14" s="80"/>
      <c r="AC14" s="80"/>
      <c r="AD14" s="80"/>
      <c r="AE14" s="83"/>
      <c r="AF14" s="75"/>
      <c r="AG14" s="80"/>
      <c r="AH14" s="80"/>
      <c r="AI14" s="80"/>
      <c r="AJ14" s="80"/>
      <c r="AK14" s="83"/>
      <c r="AL14" s="75"/>
      <c r="AM14" s="80"/>
      <c r="AN14" s="80"/>
      <c r="AO14" s="80"/>
      <c r="AP14" s="80"/>
      <c r="AQ14" s="83"/>
    </row>
    <row r="15" spans="1:43" ht="18" customHeight="1">
      <c r="A15" s="69"/>
      <c r="B15" s="76"/>
      <c r="C15" s="81"/>
      <c r="D15" s="81"/>
      <c r="E15" s="81"/>
      <c r="F15" s="81"/>
      <c r="G15" s="84"/>
      <c r="H15" s="76"/>
      <c r="I15" s="81"/>
      <c r="J15" s="81"/>
      <c r="K15" s="81"/>
      <c r="L15" s="81"/>
      <c r="M15" s="84"/>
      <c r="N15" s="76"/>
      <c r="O15" s="81"/>
      <c r="P15" s="81"/>
      <c r="Q15" s="81"/>
      <c r="R15" s="81"/>
      <c r="S15" s="84"/>
      <c r="T15" s="76"/>
      <c r="U15" s="81"/>
      <c r="V15" s="81"/>
      <c r="W15" s="81"/>
      <c r="X15" s="81"/>
      <c r="Y15" s="84"/>
      <c r="Z15" s="76"/>
      <c r="AA15" s="81"/>
      <c r="AB15" s="81"/>
      <c r="AC15" s="81"/>
      <c r="AD15" s="81"/>
      <c r="AE15" s="84"/>
      <c r="AF15" s="76"/>
      <c r="AG15" s="81"/>
      <c r="AH15" s="81"/>
      <c r="AI15" s="81"/>
      <c r="AJ15" s="81"/>
      <c r="AK15" s="84"/>
      <c r="AL15" s="76"/>
      <c r="AM15" s="81"/>
      <c r="AN15" s="81"/>
      <c r="AO15" s="81"/>
      <c r="AP15" s="81"/>
      <c r="AQ15" s="84"/>
    </row>
    <row r="16" spans="1:43" ht="18" customHeight="1">
      <c r="A16" s="67"/>
      <c r="B16" s="75"/>
      <c r="C16" s="80"/>
      <c r="D16" s="80"/>
      <c r="E16" s="80"/>
      <c r="F16" s="80"/>
      <c r="G16" s="83"/>
      <c r="H16" s="75"/>
      <c r="I16" s="80"/>
      <c r="J16" s="80"/>
      <c r="K16" s="80"/>
      <c r="L16" s="80"/>
      <c r="M16" s="83"/>
      <c r="N16" s="75"/>
      <c r="O16" s="80"/>
      <c r="P16" s="80"/>
      <c r="Q16" s="80"/>
      <c r="R16" s="80"/>
      <c r="S16" s="83"/>
      <c r="T16" s="75"/>
      <c r="U16" s="80"/>
      <c r="V16" s="80"/>
      <c r="W16" s="80"/>
      <c r="X16" s="80"/>
      <c r="Y16" s="83"/>
      <c r="Z16" s="75"/>
      <c r="AA16" s="80"/>
      <c r="AB16" s="80"/>
      <c r="AC16" s="80"/>
      <c r="AD16" s="80"/>
      <c r="AE16" s="83"/>
      <c r="AF16" s="75"/>
      <c r="AG16" s="80"/>
      <c r="AH16" s="80"/>
      <c r="AI16" s="80"/>
      <c r="AJ16" s="80"/>
      <c r="AK16" s="83"/>
      <c r="AL16" s="75"/>
      <c r="AM16" s="80"/>
      <c r="AN16" s="80"/>
      <c r="AO16" s="80"/>
      <c r="AP16" s="80"/>
      <c r="AQ16" s="83"/>
    </row>
    <row r="17" spans="1:43" ht="18" customHeight="1">
      <c r="A17" s="69"/>
      <c r="B17" s="76"/>
      <c r="C17" s="81"/>
      <c r="D17" s="81"/>
      <c r="E17" s="81"/>
      <c r="F17" s="81"/>
      <c r="G17" s="84"/>
      <c r="H17" s="76"/>
      <c r="I17" s="81"/>
      <c r="J17" s="81"/>
      <c r="K17" s="81"/>
      <c r="L17" s="81"/>
      <c r="M17" s="84"/>
      <c r="N17" s="76"/>
      <c r="O17" s="81"/>
      <c r="P17" s="81"/>
      <c r="Q17" s="81"/>
      <c r="R17" s="81"/>
      <c r="S17" s="84"/>
      <c r="T17" s="76"/>
      <c r="U17" s="81"/>
      <c r="V17" s="81"/>
      <c r="W17" s="81"/>
      <c r="X17" s="81"/>
      <c r="Y17" s="84"/>
      <c r="Z17" s="76"/>
      <c r="AA17" s="81"/>
      <c r="AB17" s="81"/>
      <c r="AC17" s="81"/>
      <c r="AD17" s="81"/>
      <c r="AE17" s="84"/>
      <c r="AF17" s="76"/>
      <c r="AG17" s="81"/>
      <c r="AH17" s="81"/>
      <c r="AI17" s="81"/>
      <c r="AJ17" s="81"/>
      <c r="AK17" s="84"/>
      <c r="AL17" s="76"/>
      <c r="AM17" s="81"/>
      <c r="AN17" s="81"/>
      <c r="AO17" s="81"/>
      <c r="AP17" s="81"/>
      <c r="AQ17" s="84"/>
    </row>
    <row r="18" spans="1:43" ht="18" customHeight="1">
      <c r="A18" s="67"/>
      <c r="B18" s="75"/>
      <c r="C18" s="80"/>
      <c r="D18" s="80"/>
      <c r="E18" s="80"/>
      <c r="F18" s="80"/>
      <c r="G18" s="83"/>
      <c r="H18" s="75"/>
      <c r="I18" s="80"/>
      <c r="J18" s="80"/>
      <c r="K18" s="80"/>
      <c r="L18" s="80"/>
      <c r="M18" s="83"/>
      <c r="N18" s="75"/>
      <c r="O18" s="80"/>
      <c r="P18" s="80"/>
      <c r="Q18" s="80"/>
      <c r="R18" s="80"/>
      <c r="S18" s="83"/>
      <c r="T18" s="75"/>
      <c r="U18" s="80"/>
      <c r="V18" s="80"/>
      <c r="W18" s="80"/>
      <c r="X18" s="80"/>
      <c r="Y18" s="83"/>
      <c r="Z18" s="75"/>
      <c r="AA18" s="80"/>
      <c r="AB18" s="80"/>
      <c r="AC18" s="80"/>
      <c r="AD18" s="80"/>
      <c r="AE18" s="83"/>
      <c r="AF18" s="75"/>
      <c r="AG18" s="80"/>
      <c r="AH18" s="80"/>
      <c r="AI18" s="80"/>
      <c r="AJ18" s="80"/>
      <c r="AK18" s="83"/>
      <c r="AL18" s="75"/>
      <c r="AM18" s="80"/>
      <c r="AN18" s="80"/>
      <c r="AO18" s="80"/>
      <c r="AP18" s="80"/>
      <c r="AQ18" s="83"/>
    </row>
    <row r="19" spans="1:43" ht="18" customHeight="1">
      <c r="A19" s="69"/>
      <c r="B19" s="76"/>
      <c r="C19" s="81"/>
      <c r="D19" s="81"/>
      <c r="E19" s="81"/>
      <c r="F19" s="81"/>
      <c r="G19" s="84"/>
      <c r="H19" s="76"/>
      <c r="I19" s="81"/>
      <c r="J19" s="81"/>
      <c r="K19" s="81"/>
      <c r="L19" s="81"/>
      <c r="M19" s="84"/>
      <c r="N19" s="76"/>
      <c r="O19" s="81"/>
      <c r="P19" s="81"/>
      <c r="Q19" s="81"/>
      <c r="R19" s="81"/>
      <c r="S19" s="84"/>
      <c r="T19" s="76"/>
      <c r="U19" s="81"/>
      <c r="V19" s="81"/>
      <c r="W19" s="81"/>
      <c r="X19" s="81"/>
      <c r="Y19" s="84"/>
      <c r="Z19" s="76"/>
      <c r="AA19" s="81"/>
      <c r="AB19" s="81"/>
      <c r="AC19" s="81"/>
      <c r="AD19" s="81"/>
      <c r="AE19" s="84"/>
      <c r="AF19" s="76"/>
      <c r="AG19" s="81"/>
      <c r="AH19" s="81"/>
      <c r="AI19" s="81"/>
      <c r="AJ19" s="81"/>
      <c r="AK19" s="84"/>
      <c r="AL19" s="76"/>
      <c r="AM19" s="81"/>
      <c r="AN19" s="81"/>
      <c r="AO19" s="81"/>
      <c r="AP19" s="81"/>
      <c r="AQ19" s="84"/>
    </row>
    <row r="20" spans="1:43" ht="18" customHeight="1">
      <c r="A20" s="67"/>
      <c r="B20" s="75"/>
      <c r="C20" s="80"/>
      <c r="D20" s="80"/>
      <c r="E20" s="80"/>
      <c r="F20" s="80"/>
      <c r="G20" s="83"/>
      <c r="H20" s="75"/>
      <c r="I20" s="80"/>
      <c r="J20" s="80"/>
      <c r="K20" s="80"/>
      <c r="L20" s="80"/>
      <c r="M20" s="83"/>
      <c r="N20" s="75"/>
      <c r="O20" s="80"/>
      <c r="P20" s="80"/>
      <c r="Q20" s="80"/>
      <c r="R20" s="80"/>
      <c r="S20" s="83"/>
      <c r="T20" s="75"/>
      <c r="U20" s="80"/>
      <c r="V20" s="80"/>
      <c r="W20" s="80"/>
      <c r="X20" s="80"/>
      <c r="Y20" s="83"/>
      <c r="Z20" s="75"/>
      <c r="AA20" s="80"/>
      <c r="AB20" s="80"/>
      <c r="AC20" s="80"/>
      <c r="AD20" s="80"/>
      <c r="AE20" s="83"/>
      <c r="AF20" s="75"/>
      <c r="AG20" s="80"/>
      <c r="AH20" s="80"/>
      <c r="AI20" s="80"/>
      <c r="AJ20" s="80"/>
      <c r="AK20" s="83"/>
      <c r="AL20" s="75"/>
      <c r="AM20" s="80"/>
      <c r="AN20" s="80"/>
      <c r="AO20" s="80"/>
      <c r="AP20" s="80"/>
      <c r="AQ20" s="83"/>
    </row>
    <row r="21" spans="1:43" ht="18" customHeight="1">
      <c r="A21" s="69"/>
      <c r="B21" s="76"/>
      <c r="C21" s="81"/>
      <c r="D21" s="81"/>
      <c r="E21" s="81"/>
      <c r="F21" s="81"/>
      <c r="G21" s="84"/>
      <c r="H21" s="76"/>
      <c r="I21" s="81"/>
      <c r="J21" s="81"/>
      <c r="K21" s="81"/>
      <c r="L21" s="81"/>
      <c r="M21" s="84"/>
      <c r="N21" s="76"/>
      <c r="O21" s="81"/>
      <c r="P21" s="81"/>
      <c r="Q21" s="81"/>
      <c r="R21" s="81"/>
      <c r="S21" s="84"/>
      <c r="T21" s="76"/>
      <c r="U21" s="81"/>
      <c r="V21" s="81"/>
      <c r="W21" s="81"/>
      <c r="X21" s="81"/>
      <c r="Y21" s="84"/>
      <c r="Z21" s="76"/>
      <c r="AA21" s="81"/>
      <c r="AB21" s="81"/>
      <c r="AC21" s="81"/>
      <c r="AD21" s="81"/>
      <c r="AE21" s="84"/>
      <c r="AF21" s="76"/>
      <c r="AG21" s="81"/>
      <c r="AH21" s="81"/>
      <c r="AI21" s="81"/>
      <c r="AJ21" s="81"/>
      <c r="AK21" s="84"/>
      <c r="AL21" s="76"/>
      <c r="AM21" s="81"/>
      <c r="AN21" s="81"/>
      <c r="AO21" s="81"/>
      <c r="AP21" s="81"/>
      <c r="AQ21" s="84"/>
    </row>
    <row r="22" spans="1:43" ht="18" customHeight="1">
      <c r="A22" s="67"/>
      <c r="B22" s="75"/>
      <c r="C22" s="80"/>
      <c r="D22" s="80"/>
      <c r="E22" s="80"/>
      <c r="F22" s="80"/>
      <c r="G22" s="83"/>
      <c r="H22" s="75"/>
      <c r="I22" s="80"/>
      <c r="J22" s="80"/>
      <c r="K22" s="80"/>
      <c r="L22" s="80"/>
      <c r="M22" s="83"/>
      <c r="N22" s="75"/>
      <c r="O22" s="80"/>
      <c r="P22" s="80"/>
      <c r="Q22" s="80"/>
      <c r="R22" s="80"/>
      <c r="S22" s="83"/>
      <c r="T22" s="75"/>
      <c r="U22" s="80"/>
      <c r="V22" s="80"/>
      <c r="W22" s="80"/>
      <c r="X22" s="80"/>
      <c r="Y22" s="83"/>
      <c r="Z22" s="75"/>
      <c r="AA22" s="80"/>
      <c r="AB22" s="80"/>
      <c r="AC22" s="80"/>
      <c r="AD22" s="80"/>
      <c r="AE22" s="83"/>
      <c r="AF22" s="75"/>
      <c r="AG22" s="80"/>
      <c r="AH22" s="80"/>
      <c r="AI22" s="80"/>
      <c r="AJ22" s="80"/>
      <c r="AK22" s="83"/>
      <c r="AL22" s="75"/>
      <c r="AM22" s="80"/>
      <c r="AN22" s="80"/>
      <c r="AO22" s="80"/>
      <c r="AP22" s="80"/>
      <c r="AQ22" s="83"/>
    </row>
    <row r="23" spans="1:43" ht="18" customHeight="1">
      <c r="A23" s="69"/>
      <c r="B23" s="76"/>
      <c r="C23" s="81"/>
      <c r="D23" s="81"/>
      <c r="E23" s="81"/>
      <c r="F23" s="81"/>
      <c r="G23" s="84"/>
      <c r="H23" s="76"/>
      <c r="I23" s="81"/>
      <c r="J23" s="81"/>
      <c r="K23" s="81"/>
      <c r="L23" s="81"/>
      <c r="M23" s="84"/>
      <c r="N23" s="76"/>
      <c r="O23" s="81"/>
      <c r="P23" s="81"/>
      <c r="Q23" s="81"/>
      <c r="R23" s="81"/>
      <c r="S23" s="84"/>
      <c r="T23" s="76"/>
      <c r="U23" s="81"/>
      <c r="V23" s="81"/>
      <c r="W23" s="81"/>
      <c r="X23" s="81"/>
      <c r="Y23" s="84"/>
      <c r="Z23" s="76"/>
      <c r="AA23" s="81"/>
      <c r="AB23" s="81"/>
      <c r="AC23" s="81"/>
      <c r="AD23" s="81"/>
      <c r="AE23" s="84"/>
      <c r="AF23" s="76"/>
      <c r="AG23" s="81"/>
      <c r="AH23" s="81"/>
      <c r="AI23" s="81"/>
      <c r="AJ23" s="81"/>
      <c r="AK23" s="84"/>
      <c r="AL23" s="76"/>
      <c r="AM23" s="81"/>
      <c r="AN23" s="81"/>
      <c r="AO23" s="81"/>
      <c r="AP23" s="81"/>
      <c r="AQ23" s="84"/>
    </row>
    <row r="24" spans="1:43" ht="18" customHeight="1">
      <c r="A24" s="67"/>
      <c r="B24" s="75"/>
      <c r="C24" s="80"/>
      <c r="D24" s="80"/>
      <c r="E24" s="80"/>
      <c r="F24" s="80"/>
      <c r="G24" s="83"/>
      <c r="H24" s="75"/>
      <c r="I24" s="80"/>
      <c r="J24" s="80"/>
      <c r="K24" s="80"/>
      <c r="L24" s="80"/>
      <c r="M24" s="83"/>
      <c r="N24" s="75"/>
      <c r="O24" s="80"/>
      <c r="P24" s="80"/>
      <c r="Q24" s="80"/>
      <c r="R24" s="80"/>
      <c r="S24" s="83"/>
      <c r="T24" s="75"/>
      <c r="U24" s="80"/>
      <c r="V24" s="80"/>
      <c r="W24" s="80"/>
      <c r="X24" s="80"/>
      <c r="Y24" s="83"/>
      <c r="Z24" s="75"/>
      <c r="AA24" s="80"/>
      <c r="AB24" s="80"/>
      <c r="AC24" s="80"/>
      <c r="AD24" s="80"/>
      <c r="AE24" s="83"/>
      <c r="AF24" s="75"/>
      <c r="AG24" s="80"/>
      <c r="AH24" s="80"/>
      <c r="AI24" s="80"/>
      <c r="AJ24" s="80"/>
      <c r="AK24" s="83"/>
      <c r="AL24" s="75"/>
      <c r="AM24" s="80"/>
      <c r="AN24" s="80"/>
      <c r="AO24" s="80"/>
      <c r="AP24" s="80"/>
      <c r="AQ24" s="83"/>
    </row>
    <row r="25" spans="1:43" ht="18" customHeight="1">
      <c r="A25" s="69"/>
      <c r="B25" s="76"/>
      <c r="C25" s="81"/>
      <c r="D25" s="81"/>
      <c r="E25" s="81"/>
      <c r="F25" s="81"/>
      <c r="G25" s="84"/>
      <c r="H25" s="76"/>
      <c r="I25" s="81"/>
      <c r="J25" s="81"/>
      <c r="K25" s="81"/>
      <c r="L25" s="81"/>
      <c r="M25" s="84"/>
      <c r="N25" s="76"/>
      <c r="O25" s="81"/>
      <c r="P25" s="81"/>
      <c r="Q25" s="81"/>
      <c r="R25" s="81"/>
      <c r="S25" s="84"/>
      <c r="T25" s="76"/>
      <c r="U25" s="81"/>
      <c r="V25" s="81"/>
      <c r="W25" s="81"/>
      <c r="X25" s="81"/>
      <c r="Y25" s="84"/>
      <c r="Z25" s="76"/>
      <c r="AA25" s="81"/>
      <c r="AB25" s="81"/>
      <c r="AC25" s="81"/>
      <c r="AD25" s="81"/>
      <c r="AE25" s="84"/>
      <c r="AF25" s="76"/>
      <c r="AG25" s="81"/>
      <c r="AH25" s="81"/>
      <c r="AI25" s="81"/>
      <c r="AJ25" s="81"/>
      <c r="AK25" s="84"/>
      <c r="AL25" s="76"/>
      <c r="AM25" s="81"/>
      <c r="AN25" s="81"/>
      <c r="AO25" s="81"/>
      <c r="AP25" s="81"/>
      <c r="AQ25" s="84"/>
    </row>
    <row r="26" spans="1:43" ht="18" customHeight="1">
      <c r="A26" s="67"/>
      <c r="B26" s="75"/>
      <c r="C26" s="80"/>
      <c r="D26" s="80"/>
      <c r="E26" s="80"/>
      <c r="F26" s="80"/>
      <c r="G26" s="83"/>
      <c r="H26" s="75"/>
      <c r="I26" s="80"/>
      <c r="J26" s="80"/>
      <c r="K26" s="80"/>
      <c r="L26" s="80"/>
      <c r="M26" s="83"/>
      <c r="N26" s="75"/>
      <c r="O26" s="80"/>
      <c r="P26" s="80"/>
      <c r="Q26" s="80"/>
      <c r="R26" s="80"/>
      <c r="S26" s="83"/>
      <c r="T26" s="75"/>
      <c r="U26" s="80"/>
      <c r="V26" s="80"/>
      <c r="W26" s="80"/>
      <c r="X26" s="80"/>
      <c r="Y26" s="83"/>
      <c r="Z26" s="75"/>
      <c r="AA26" s="80"/>
      <c r="AB26" s="80"/>
      <c r="AC26" s="80"/>
      <c r="AD26" s="80"/>
      <c r="AE26" s="83"/>
      <c r="AF26" s="75"/>
      <c r="AG26" s="80"/>
      <c r="AH26" s="80"/>
      <c r="AI26" s="80"/>
      <c r="AJ26" s="80"/>
      <c r="AK26" s="83"/>
      <c r="AL26" s="75"/>
      <c r="AM26" s="80"/>
      <c r="AN26" s="80"/>
      <c r="AO26" s="80"/>
      <c r="AP26" s="80"/>
      <c r="AQ26" s="83"/>
    </row>
    <row r="27" spans="1:43" ht="18" customHeight="1">
      <c r="A27" s="69"/>
      <c r="B27" s="76"/>
      <c r="C27" s="81"/>
      <c r="D27" s="81"/>
      <c r="E27" s="81"/>
      <c r="F27" s="81"/>
      <c r="G27" s="84"/>
      <c r="H27" s="76"/>
      <c r="I27" s="81"/>
      <c r="J27" s="81"/>
      <c r="K27" s="81"/>
      <c r="L27" s="81"/>
      <c r="M27" s="84"/>
      <c r="N27" s="76"/>
      <c r="O27" s="81"/>
      <c r="P27" s="81"/>
      <c r="Q27" s="81"/>
      <c r="R27" s="81"/>
      <c r="S27" s="84"/>
      <c r="T27" s="76"/>
      <c r="U27" s="81"/>
      <c r="V27" s="81"/>
      <c r="W27" s="81"/>
      <c r="X27" s="81"/>
      <c r="Y27" s="84"/>
      <c r="Z27" s="76"/>
      <c r="AA27" s="81"/>
      <c r="AB27" s="81"/>
      <c r="AC27" s="81"/>
      <c r="AD27" s="81"/>
      <c r="AE27" s="84"/>
      <c r="AF27" s="76"/>
      <c r="AG27" s="81"/>
      <c r="AH27" s="81"/>
      <c r="AI27" s="81"/>
      <c r="AJ27" s="81"/>
      <c r="AK27" s="84"/>
      <c r="AL27" s="76"/>
      <c r="AM27" s="81"/>
      <c r="AN27" s="81"/>
      <c r="AO27" s="81"/>
      <c r="AP27" s="81"/>
      <c r="AQ27" s="84"/>
    </row>
    <row r="28" spans="1:43" ht="18" customHeight="1">
      <c r="A28" s="70" t="s">
        <v>97</v>
      </c>
      <c r="B28" s="70"/>
      <c r="C28" s="70"/>
      <c r="D28" s="70"/>
      <c r="E28" s="70"/>
      <c r="F28" s="70"/>
      <c r="G28" s="70"/>
      <c r="H28" s="70"/>
      <c r="I28" s="70"/>
      <c r="J28" s="70"/>
      <c r="K28" s="70"/>
      <c r="L28" s="70"/>
      <c r="M28" s="70"/>
      <c r="N28" s="70"/>
      <c r="O28" s="70"/>
    </row>
  </sheetData>
  <mergeCells count="377">
    <mergeCell ref="A2:AQ2"/>
    <mergeCell ref="M4:S4"/>
    <mergeCell ref="T4:AE4"/>
    <mergeCell ref="AF4:AQ4"/>
    <mergeCell ref="AG6:AQ6"/>
    <mergeCell ref="AG7:AQ7"/>
    <mergeCell ref="B10:G10"/>
    <mergeCell ref="H10:M10"/>
    <mergeCell ref="N10:S10"/>
    <mergeCell ref="T10:Y10"/>
    <mergeCell ref="Z10:AE10"/>
    <mergeCell ref="AF10:AK10"/>
    <mergeCell ref="AL10:AQ10"/>
    <mergeCell ref="C11:D11"/>
    <mergeCell ref="E11:F11"/>
    <mergeCell ref="I11:J11"/>
    <mergeCell ref="K11:L11"/>
    <mergeCell ref="O11:P11"/>
    <mergeCell ref="Q11:R11"/>
    <mergeCell ref="U11:V11"/>
    <mergeCell ref="W11:X11"/>
    <mergeCell ref="AA11:AB11"/>
    <mergeCell ref="AC11:AD11"/>
    <mergeCell ref="AG11:AH11"/>
    <mergeCell ref="AI11:AJ11"/>
    <mergeCell ref="AM11:AN11"/>
    <mergeCell ref="AO11:AP11"/>
    <mergeCell ref="A28:O28"/>
    <mergeCell ref="A6:A7"/>
    <mergeCell ref="B6:M7"/>
    <mergeCell ref="N6:S7"/>
    <mergeCell ref="T6:Y7"/>
    <mergeCell ref="Z6:AE7"/>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M13"/>
    <mergeCell ref="AN12:AN13"/>
    <mergeCell ref="AO12:AO13"/>
    <mergeCell ref="AP12:AP13"/>
    <mergeCell ref="AQ12:AQ13"/>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M15"/>
    <mergeCell ref="AN14:AN15"/>
    <mergeCell ref="AO14:AO15"/>
    <mergeCell ref="AP14:AP15"/>
    <mergeCell ref="AQ14:AQ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AK16:AK17"/>
    <mergeCell ref="AL16:AL17"/>
    <mergeCell ref="AM16:AM17"/>
    <mergeCell ref="AN16:AN17"/>
    <mergeCell ref="AO16:AO17"/>
    <mergeCell ref="AP16:AP17"/>
    <mergeCell ref="AQ16:AQ17"/>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19"/>
    <mergeCell ref="AM18:AM19"/>
    <mergeCell ref="AN18:AN19"/>
    <mergeCell ref="AO18:AO19"/>
    <mergeCell ref="AP18:AP19"/>
    <mergeCell ref="AQ18:AQ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AI20:AI21"/>
    <mergeCell ref="AJ20:AJ21"/>
    <mergeCell ref="AK20:AK21"/>
    <mergeCell ref="AL20:AL21"/>
    <mergeCell ref="AM20:AM21"/>
    <mergeCell ref="AN20:AN21"/>
    <mergeCell ref="AO20:AO21"/>
    <mergeCell ref="AP20:AP21"/>
    <mergeCell ref="AQ20:AQ21"/>
    <mergeCell ref="A22:A23"/>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G22:AG23"/>
    <mergeCell ref="AH22:AH23"/>
    <mergeCell ref="AI22:AI23"/>
    <mergeCell ref="AJ22:AJ23"/>
    <mergeCell ref="AK22:AK23"/>
    <mergeCell ref="AL22:AL23"/>
    <mergeCell ref="AM22:AM23"/>
    <mergeCell ref="AN22:AN23"/>
    <mergeCell ref="AO22:AO23"/>
    <mergeCell ref="AP22:AP23"/>
    <mergeCell ref="AQ22:AQ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B24:AB25"/>
    <mergeCell ref="AC24:AC25"/>
    <mergeCell ref="AD24:AD25"/>
    <mergeCell ref="AE24:AE25"/>
    <mergeCell ref="AF24:AF25"/>
    <mergeCell ref="AG24:AG25"/>
    <mergeCell ref="AH24:AH25"/>
    <mergeCell ref="AI24:AI25"/>
    <mergeCell ref="AJ24:AJ25"/>
    <mergeCell ref="AK24:AK25"/>
    <mergeCell ref="AL24:AL25"/>
    <mergeCell ref="AM24:AM25"/>
    <mergeCell ref="AN24:AN25"/>
    <mergeCell ref="AO24:AO25"/>
    <mergeCell ref="AP24:AP25"/>
    <mergeCell ref="AQ24:AQ25"/>
    <mergeCell ref="A26:A27"/>
    <mergeCell ref="B26:B27"/>
    <mergeCell ref="C26:C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B26:AB27"/>
    <mergeCell ref="AC26:AC27"/>
    <mergeCell ref="AD26:AD27"/>
    <mergeCell ref="AE26:AE27"/>
    <mergeCell ref="AF26:AF27"/>
    <mergeCell ref="AG26:AG27"/>
    <mergeCell ref="AH26:AH27"/>
    <mergeCell ref="AI26:AI27"/>
    <mergeCell ref="AJ26:AJ27"/>
    <mergeCell ref="AK26:AK27"/>
    <mergeCell ref="AL26:AL27"/>
    <mergeCell ref="AM26:AM27"/>
    <mergeCell ref="AN26:AN27"/>
    <mergeCell ref="AO26:AO27"/>
    <mergeCell ref="AP26:AP27"/>
    <mergeCell ref="AQ26:AQ27"/>
  </mergeCells>
  <phoneticPr fontId="3"/>
  <pageMargins left="0.75" right="0.75" top="1" bottom="1" header="0.5" footer="0.5"/>
  <pageSetup paperSize="9" fitToWidth="1" fitToHeight="1" orientation="landscape" usePrinterDefaults="1"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4:AQ42"/>
  <sheetViews>
    <sheetView workbookViewId="0">
      <selection activeCell="A30" sqref="A30:I30"/>
    </sheetView>
  </sheetViews>
  <sheetFormatPr defaultRowHeight="13.5" customHeight="1"/>
  <cols>
    <col min="1" max="8" width="9" style="61" customWidth="1"/>
    <col min="9" max="9" width="14.125" style="61" bestFit="1" customWidth="1"/>
    <col min="10" max="16384" width="9" style="61" customWidth="1"/>
  </cols>
  <sheetData>
    <row r="4" spans="1:43" ht="13.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row>
    <row r="5" spans="1:43" ht="13.5" customHeight="1">
      <c r="A5" s="48"/>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row>
    <row r="6" spans="1:43" ht="17.25">
      <c r="A6" s="49" t="s">
        <v>32</v>
      </c>
      <c r="B6" s="53"/>
      <c r="C6" s="53"/>
      <c r="D6" s="53"/>
      <c r="E6" s="53"/>
      <c r="F6" s="53"/>
      <c r="G6" s="53"/>
      <c r="H6" s="53"/>
      <c r="I6" s="53"/>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row>
    <row r="7" spans="1:43" ht="13.5" customHeight="1">
      <c r="A7" s="48"/>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row>
    <row r="8" spans="1:43" ht="13.5" customHeight="1">
      <c r="A8" s="48"/>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row>
    <row r="9" spans="1:43" ht="13.5" customHeight="1">
      <c r="B9" s="47"/>
      <c r="C9" s="47"/>
      <c r="D9" s="47"/>
      <c r="E9" s="47"/>
      <c r="F9" s="47"/>
      <c r="G9" s="47"/>
      <c r="H9" s="47"/>
      <c r="I9" s="57">
        <f ca="1">TODAY()</f>
        <v>45883</v>
      </c>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row>
    <row r="10" spans="1:43" ht="13.5" customHeight="1">
      <c r="B10" s="47"/>
      <c r="C10" s="47"/>
      <c r="D10" s="47"/>
      <c r="E10" s="47"/>
      <c r="F10" s="47"/>
      <c r="G10" s="47"/>
      <c r="H10" s="47"/>
      <c r="I10" s="5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3" ht="13.5" customHeight="1">
      <c r="A11" s="48"/>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row>
    <row r="12" spans="1:43" ht="13.5" customHeight="1">
      <c r="A12" s="51" t="str">
        <f>データ!C9&amp;"　様"</f>
        <v>倉吉市長　広田 一恭　様</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row>
    <row r="13" spans="1:43" ht="13.5" customHeight="1">
      <c r="A13" s="48"/>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row>
    <row r="14" spans="1:43" ht="13.5" customHeight="1">
      <c r="A14" s="48"/>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3" ht="13.5" customHeight="1">
      <c r="A15" s="47"/>
      <c r="B15" s="47"/>
      <c r="C15" s="47"/>
      <c r="D15" s="50" t="s">
        <v>57</v>
      </c>
      <c r="E15" s="50"/>
      <c r="F15" s="50"/>
      <c r="G15" s="51" t="str">
        <f>データ!C10</f>
        <v>倉吉市仲ノ町</v>
      </c>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row>
    <row r="16" spans="1:43" ht="13.5" customHeight="1">
      <c r="A16" s="47"/>
      <c r="B16" s="47"/>
      <c r="C16" s="47"/>
      <c r="D16" s="47"/>
      <c r="E16" s="50" t="s">
        <v>42</v>
      </c>
      <c r="F16" s="50"/>
      <c r="G16" s="51" t="str">
        <f>データ!C11</f>
        <v>○○設計事務所</v>
      </c>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row>
    <row r="17" spans="1:43" ht="13.5" customHeight="1">
      <c r="A17" s="47"/>
      <c r="B17" s="47"/>
      <c r="C17" s="47"/>
      <c r="D17" s="47"/>
      <c r="E17" s="50" t="s">
        <v>58</v>
      </c>
      <c r="F17" s="50"/>
      <c r="G17" s="51" t="str">
        <f>データ!C12</f>
        <v>代表取締役　○○　○○</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row>
    <row r="18" spans="1:43" ht="13.5" customHeight="1">
      <c r="A18" s="48"/>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row>
    <row r="19" spans="1:43" ht="13.5" customHeight="1">
      <c r="A19" s="48"/>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row>
    <row r="20" spans="1:43" ht="13.5" customHeight="1">
      <c r="A20" s="47" t="s">
        <v>70</v>
      </c>
      <c r="B20" s="47"/>
      <c r="C20" s="54" t="str">
        <f>データ!C2</f>
        <v>○○○○点検業務</v>
      </c>
      <c r="D20" s="54"/>
      <c r="E20" s="54"/>
      <c r="F20" s="54"/>
      <c r="G20" s="54"/>
      <c r="H20" s="54"/>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row>
    <row r="21" spans="1:43" ht="13.5" customHeight="1">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row>
    <row r="22" spans="1:43" ht="13.5" customHeight="1">
      <c r="A22" s="47" t="s">
        <v>51</v>
      </c>
      <c r="B22" s="47"/>
      <c r="C22" s="54" t="str">
        <f>データ!C3</f>
        <v>倉吉市葵町</v>
      </c>
      <c r="D22" s="54"/>
      <c r="E22" s="54"/>
      <c r="F22" s="54"/>
      <c r="G22" s="54"/>
      <c r="H22" s="54"/>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row>
    <row r="23" spans="1:43" ht="13.5" customHeight="1">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row>
    <row r="24" spans="1:43" ht="13.5" customHeight="1">
      <c r="A24" s="47" t="s">
        <v>108</v>
      </c>
      <c r="B24" s="47"/>
      <c r="C24" s="55">
        <f>データ!C4</f>
        <v>44288</v>
      </c>
      <c r="D24" s="55"/>
      <c r="E24" s="56" t="s">
        <v>1</v>
      </c>
      <c r="F24" s="55">
        <f>データ!C5</f>
        <v>44454</v>
      </c>
      <c r="G24" s="55"/>
      <c r="H24" s="47" t="s">
        <v>127</v>
      </c>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row>
    <row r="25" spans="1:43" ht="13.5" customHeight="1">
      <c r="A25" s="48"/>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row>
    <row r="26" spans="1:43" ht="13.5" customHeight="1">
      <c r="A26" s="47" t="s">
        <v>93</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row>
    <row r="27" spans="1:43" ht="13.5" customHeight="1">
      <c r="A27" s="48"/>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1:43" ht="27" customHeight="1">
      <c r="A28" s="106" t="s">
        <v>75</v>
      </c>
      <c r="B28" s="108"/>
      <c r="C28" s="110"/>
      <c r="D28" s="108" t="s">
        <v>109</v>
      </c>
      <c r="E28" s="108"/>
      <c r="F28" s="108"/>
      <c r="G28" s="108"/>
      <c r="H28" s="108"/>
      <c r="I28" s="110"/>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row>
    <row r="29" spans="1:43" ht="24" customHeight="1">
      <c r="A29" s="106" t="s">
        <v>10</v>
      </c>
      <c r="B29" s="108"/>
      <c r="C29" s="110"/>
      <c r="D29" s="112" t="str">
        <f>データ!B17</f>
        <v>◎◎　◎◎</v>
      </c>
      <c r="E29" s="112"/>
      <c r="F29" s="112"/>
      <c r="G29" s="112"/>
      <c r="H29" s="112"/>
      <c r="I29" s="115" t="s">
        <v>9</v>
      </c>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row>
    <row r="30" spans="1:43" ht="24" customHeight="1">
      <c r="A30" s="107" t="s">
        <v>103</v>
      </c>
      <c r="B30" s="109"/>
      <c r="C30" s="111"/>
      <c r="D30" s="113" t="s">
        <v>101</v>
      </c>
      <c r="E30" s="113"/>
      <c r="F30" s="113"/>
      <c r="G30" s="113"/>
      <c r="H30" s="113"/>
      <c r="I30" s="116"/>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row>
    <row r="31" spans="1:43" ht="24" customHeight="1">
      <c r="A31" s="106" t="s">
        <v>118</v>
      </c>
      <c r="B31" s="108"/>
      <c r="C31" s="110"/>
      <c r="D31" s="112" t="str">
        <f>データ!B18</f>
        <v>◯◯　◯◯</v>
      </c>
      <c r="E31" s="112"/>
      <c r="F31" s="112"/>
      <c r="G31" s="112"/>
      <c r="H31" s="112"/>
      <c r="I31" s="115" t="s">
        <v>9</v>
      </c>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row>
    <row r="32" spans="1:43" ht="24" customHeight="1">
      <c r="A32" s="107" t="s">
        <v>103</v>
      </c>
      <c r="B32" s="109"/>
      <c r="C32" s="111"/>
      <c r="D32" s="113" t="s">
        <v>101</v>
      </c>
      <c r="E32" s="113"/>
      <c r="F32" s="113"/>
      <c r="G32" s="113"/>
      <c r="H32" s="113"/>
      <c r="I32" s="116"/>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row>
    <row r="33" spans="1:43" ht="24" customHeight="1">
      <c r="A33" s="106"/>
      <c r="B33" s="108"/>
      <c r="C33" s="110"/>
      <c r="D33" s="114"/>
      <c r="E33" s="114"/>
      <c r="F33" s="114"/>
      <c r="G33" s="114"/>
      <c r="H33" s="114"/>
      <c r="I33" s="115" t="s">
        <v>9</v>
      </c>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row>
    <row r="34" spans="1:43" ht="24" customHeight="1">
      <c r="A34" s="107" t="s">
        <v>103</v>
      </c>
      <c r="B34" s="109"/>
      <c r="C34" s="111"/>
      <c r="D34" s="113" t="s">
        <v>101</v>
      </c>
      <c r="E34" s="113"/>
      <c r="F34" s="113"/>
      <c r="G34" s="113"/>
      <c r="H34" s="113"/>
      <c r="I34" s="116"/>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row>
    <row r="35" spans="1:43" ht="24" customHeight="1">
      <c r="A35" s="106"/>
      <c r="B35" s="108"/>
      <c r="C35" s="110"/>
      <c r="D35" s="114"/>
      <c r="E35" s="114"/>
      <c r="F35" s="114"/>
      <c r="G35" s="114"/>
      <c r="H35" s="114"/>
      <c r="I35" s="115" t="s">
        <v>9</v>
      </c>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3" ht="24" customHeight="1">
      <c r="A36" s="107" t="s">
        <v>103</v>
      </c>
      <c r="B36" s="109"/>
      <c r="C36" s="111"/>
      <c r="D36" s="113" t="s">
        <v>101</v>
      </c>
      <c r="E36" s="113"/>
      <c r="F36" s="113"/>
      <c r="G36" s="113"/>
      <c r="H36" s="113"/>
      <c r="I36" s="116"/>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row>
    <row r="37" spans="1:43" ht="24" customHeight="1">
      <c r="A37" s="106"/>
      <c r="B37" s="108"/>
      <c r="C37" s="110"/>
      <c r="D37" s="114"/>
      <c r="E37" s="114"/>
      <c r="F37" s="114"/>
      <c r="G37" s="114"/>
      <c r="H37" s="114"/>
      <c r="I37" s="115" t="s">
        <v>9</v>
      </c>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row>
    <row r="38" spans="1:43" ht="24" customHeight="1">
      <c r="A38" s="107" t="s">
        <v>103</v>
      </c>
      <c r="B38" s="109"/>
      <c r="C38" s="111"/>
      <c r="D38" s="113" t="s">
        <v>101</v>
      </c>
      <c r="E38" s="113"/>
      <c r="F38" s="113"/>
      <c r="G38" s="113"/>
      <c r="H38" s="113"/>
      <c r="I38" s="116"/>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row>
    <row r="39" spans="1:43" ht="24" customHeight="1">
      <c r="A39" s="106"/>
      <c r="B39" s="108"/>
      <c r="C39" s="110"/>
      <c r="D39" s="114"/>
      <c r="E39" s="114"/>
      <c r="F39" s="114"/>
      <c r="G39" s="114"/>
      <c r="H39" s="114"/>
      <c r="I39" s="115" t="s">
        <v>9</v>
      </c>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row>
    <row r="40" spans="1:43" ht="24" customHeight="1">
      <c r="A40" s="107" t="s">
        <v>103</v>
      </c>
      <c r="B40" s="109"/>
      <c r="C40" s="111"/>
      <c r="D40" s="113" t="s">
        <v>101</v>
      </c>
      <c r="E40" s="113"/>
      <c r="F40" s="113"/>
      <c r="G40" s="113"/>
      <c r="H40" s="113"/>
      <c r="I40" s="116"/>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row>
    <row r="41" spans="1:43" ht="24" customHeight="1">
      <c r="A41" s="106"/>
      <c r="B41" s="108"/>
      <c r="C41" s="110"/>
      <c r="D41" s="114"/>
      <c r="E41" s="114"/>
      <c r="F41" s="114"/>
      <c r="G41" s="114"/>
      <c r="H41" s="114"/>
      <c r="I41" s="115" t="s">
        <v>9</v>
      </c>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row>
    <row r="42" spans="1:43" ht="24" customHeight="1">
      <c r="A42" s="107" t="s">
        <v>103</v>
      </c>
      <c r="B42" s="109"/>
      <c r="C42" s="111"/>
      <c r="D42" s="113" t="s">
        <v>101</v>
      </c>
      <c r="E42" s="113"/>
      <c r="F42" s="113"/>
      <c r="G42" s="113"/>
      <c r="H42" s="113"/>
      <c r="I42" s="116"/>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row>
  </sheetData>
  <mergeCells count="40">
    <mergeCell ref="D15:F15"/>
    <mergeCell ref="E16:F16"/>
    <mergeCell ref="E17:F17"/>
    <mergeCell ref="A20:B20"/>
    <mergeCell ref="C20:H20"/>
    <mergeCell ref="A22:B22"/>
    <mergeCell ref="C22:H22"/>
    <mergeCell ref="A24:B24"/>
    <mergeCell ref="C24:D24"/>
    <mergeCell ref="F24:G24"/>
    <mergeCell ref="A28:C28"/>
    <mergeCell ref="D28:I28"/>
    <mergeCell ref="A29:C29"/>
    <mergeCell ref="D29:H29"/>
    <mergeCell ref="A30:C30"/>
    <mergeCell ref="D30:H30"/>
    <mergeCell ref="A31:C31"/>
    <mergeCell ref="D31:H31"/>
    <mergeCell ref="A32:C32"/>
    <mergeCell ref="D32:H32"/>
    <mergeCell ref="A33:C33"/>
    <mergeCell ref="D33:H33"/>
    <mergeCell ref="A34:C34"/>
    <mergeCell ref="D34:H34"/>
    <mergeCell ref="A35:C35"/>
    <mergeCell ref="D35:H35"/>
    <mergeCell ref="A36:C36"/>
    <mergeCell ref="D36:H36"/>
    <mergeCell ref="A37:C37"/>
    <mergeCell ref="D37:H37"/>
    <mergeCell ref="A38:C38"/>
    <mergeCell ref="D38:H38"/>
    <mergeCell ref="A39:C39"/>
    <mergeCell ref="D39:H39"/>
    <mergeCell ref="A40:C40"/>
    <mergeCell ref="D40:H40"/>
    <mergeCell ref="A41:C41"/>
    <mergeCell ref="D41:H41"/>
    <mergeCell ref="A42:C42"/>
    <mergeCell ref="D42:H42"/>
  </mergeCells>
  <phoneticPr fontId="3"/>
  <pageMargins left="0.75" right="0.75" top="1" bottom="1" header="0.5" footer="0.5"/>
  <pageSetup paperSize="9" fitToWidth="1" fitToHeight="1" orientation="portrait" usePrinterDefaults="1"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R31"/>
  <sheetViews>
    <sheetView topLeftCell="A13" workbookViewId="0">
      <selection activeCell="O17" sqref="O17"/>
    </sheetView>
  </sheetViews>
  <sheetFormatPr defaultRowHeight="12.75"/>
  <cols>
    <col min="1" max="1" width="4.875" style="61" customWidth="1"/>
    <col min="2" max="8" width="9" style="61" customWidth="1"/>
    <col min="9" max="10" width="4.875" style="61" customWidth="1"/>
    <col min="11" max="16384" width="9" style="61" customWidth="1"/>
  </cols>
  <sheetData>
    <row r="1" spans="1:44" ht="13.5" customHeight="1">
      <c r="A1" s="48"/>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row>
    <row r="2" spans="1:44" ht="13.5" customHeight="1">
      <c r="A2" s="48"/>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row>
    <row r="3" spans="1:44" ht="17.25">
      <c r="A3" s="49" t="s">
        <v>129</v>
      </c>
      <c r="B3" s="53"/>
      <c r="C3" s="53"/>
      <c r="D3" s="53"/>
      <c r="E3" s="53"/>
      <c r="F3" s="53"/>
      <c r="G3" s="53"/>
      <c r="H3" s="53"/>
      <c r="I3" s="53"/>
      <c r="J3" s="53"/>
      <c r="K3" s="53"/>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row>
    <row r="4" spans="1:44" ht="13.5" customHeight="1">
      <c r="A4" s="48"/>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1:44" ht="30" customHeight="1">
      <c r="A5" s="117" t="s">
        <v>21</v>
      </c>
      <c r="B5" s="117"/>
      <c r="C5" s="127" t="s">
        <v>165</v>
      </c>
      <c r="D5" s="129"/>
      <c r="E5" s="129"/>
      <c r="F5" s="129"/>
      <c r="G5" s="129"/>
      <c r="H5" s="129"/>
      <c r="I5" s="129"/>
      <c r="J5" s="129"/>
      <c r="K5" s="138"/>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row>
    <row r="6" spans="1:44" ht="30" customHeight="1">
      <c r="A6" s="117" t="s">
        <v>120</v>
      </c>
      <c r="B6" s="117"/>
      <c r="C6" s="128" t="str">
        <f>データ!B17</f>
        <v>◎◎　◎◎</v>
      </c>
      <c r="D6" s="128"/>
      <c r="E6" s="128"/>
      <c r="F6" s="117" t="s">
        <v>54</v>
      </c>
      <c r="G6" s="132" t="s">
        <v>121</v>
      </c>
      <c r="H6" s="134"/>
      <c r="I6" s="134"/>
      <c r="J6" s="134" t="s">
        <v>123</v>
      </c>
      <c r="K6" s="136"/>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row>
    <row r="7" spans="1:44" ht="30" customHeight="1">
      <c r="A7" s="117" t="s">
        <v>119</v>
      </c>
      <c r="B7" s="117"/>
      <c r="C7" s="122"/>
      <c r="D7" s="122"/>
      <c r="E7" s="122"/>
      <c r="F7" s="122"/>
      <c r="G7" s="122"/>
      <c r="H7" s="122"/>
      <c r="I7" s="122"/>
      <c r="J7" s="122"/>
      <c r="K7" s="122"/>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row>
    <row r="8" spans="1:44" ht="30" customHeight="1">
      <c r="A8" s="117" t="s">
        <v>92</v>
      </c>
      <c r="B8" s="117"/>
      <c r="C8" s="117"/>
      <c r="D8" s="117"/>
      <c r="E8" s="117"/>
      <c r="F8" s="117"/>
      <c r="G8" s="117" t="s">
        <v>117</v>
      </c>
      <c r="H8" s="117"/>
      <c r="I8" s="117"/>
      <c r="J8" s="117"/>
      <c r="K8" s="11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row>
    <row r="9" spans="1:44" ht="30" customHeight="1">
      <c r="A9" s="117">
        <v>1</v>
      </c>
      <c r="B9" s="122"/>
      <c r="C9" s="122"/>
      <c r="D9" s="122"/>
      <c r="E9" s="122"/>
      <c r="F9" s="122"/>
      <c r="G9" s="122"/>
      <c r="H9" s="122"/>
      <c r="I9" s="122"/>
      <c r="J9" s="122"/>
      <c r="K9" s="122"/>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row>
    <row r="10" spans="1:44" ht="30" customHeight="1">
      <c r="A10" s="117">
        <v>2</v>
      </c>
      <c r="B10" s="122"/>
      <c r="C10" s="122"/>
      <c r="D10" s="122"/>
      <c r="E10" s="122"/>
      <c r="F10" s="122"/>
      <c r="G10" s="122"/>
      <c r="H10" s="122"/>
      <c r="I10" s="122"/>
      <c r="J10" s="122"/>
      <c r="K10" s="122"/>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row>
    <row r="11" spans="1:44" ht="30" customHeight="1">
      <c r="A11" s="117">
        <v>3</v>
      </c>
      <c r="B11" s="122"/>
      <c r="C11" s="122"/>
      <c r="D11" s="122"/>
      <c r="E11" s="122"/>
      <c r="F11" s="122"/>
      <c r="G11" s="122"/>
      <c r="H11" s="122"/>
      <c r="I11" s="122"/>
      <c r="J11" s="122"/>
      <c r="K11" s="122"/>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row>
    <row r="12" spans="1:44" ht="30" customHeight="1">
      <c r="A12" s="117">
        <v>4</v>
      </c>
      <c r="B12" s="122"/>
      <c r="C12" s="122"/>
      <c r="D12" s="122"/>
      <c r="E12" s="122"/>
      <c r="F12" s="122"/>
      <c r="G12" s="122"/>
      <c r="H12" s="122"/>
      <c r="I12" s="122"/>
      <c r="J12" s="122"/>
      <c r="K12" s="122"/>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row>
    <row r="13" spans="1:44" ht="30" customHeight="1">
      <c r="A13" s="117">
        <v>5</v>
      </c>
      <c r="B13" s="122"/>
      <c r="C13" s="122"/>
      <c r="D13" s="122"/>
      <c r="E13" s="122"/>
      <c r="F13" s="122"/>
      <c r="G13" s="122"/>
      <c r="H13" s="122"/>
      <c r="I13" s="122"/>
      <c r="J13" s="122"/>
      <c r="K13" s="122"/>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row>
    <row r="14" spans="1:44" ht="30" customHeight="1">
      <c r="A14" s="117" t="s">
        <v>69</v>
      </c>
      <c r="B14" s="117"/>
      <c r="C14" s="117" t="s">
        <v>2</v>
      </c>
      <c r="D14" s="117"/>
      <c r="E14" s="117"/>
      <c r="F14" s="117"/>
      <c r="G14" s="132" t="s">
        <v>115</v>
      </c>
      <c r="H14" s="134"/>
      <c r="I14" s="136"/>
      <c r="J14" s="132" t="s">
        <v>107</v>
      </c>
      <c r="K14" s="136"/>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row>
    <row r="15" spans="1:44" ht="30" customHeight="1">
      <c r="A15" s="117"/>
      <c r="B15" s="117"/>
      <c r="C15" s="117"/>
      <c r="D15" s="117"/>
      <c r="E15" s="117"/>
      <c r="F15" s="117"/>
      <c r="G15" s="132"/>
      <c r="H15" s="134"/>
      <c r="I15" s="136"/>
      <c r="J15" s="132"/>
      <c r="K15" s="136"/>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row>
    <row r="16" spans="1:44" ht="30" customHeight="1">
      <c r="A16" s="117"/>
      <c r="B16" s="117"/>
      <c r="C16" s="117"/>
      <c r="D16" s="117"/>
      <c r="E16" s="117"/>
      <c r="F16" s="117"/>
      <c r="G16" s="132"/>
      <c r="H16" s="134"/>
      <c r="I16" s="136"/>
      <c r="J16" s="132"/>
      <c r="K16" s="136"/>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row>
    <row r="17" spans="1:44" ht="30" customHeight="1">
      <c r="A17" s="117"/>
      <c r="B17" s="117"/>
      <c r="C17" s="117"/>
      <c r="D17" s="117"/>
      <c r="E17" s="117"/>
      <c r="F17" s="117"/>
      <c r="G17" s="132"/>
      <c r="H17" s="134"/>
      <c r="I17" s="136"/>
      <c r="J17" s="132"/>
      <c r="K17" s="136"/>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row>
    <row r="18" spans="1:44" ht="30" customHeight="1">
      <c r="A18" s="117"/>
      <c r="B18" s="117"/>
      <c r="C18" s="117"/>
      <c r="D18" s="117"/>
      <c r="E18" s="117"/>
      <c r="F18" s="117"/>
      <c r="G18" s="132"/>
      <c r="H18" s="134"/>
      <c r="I18" s="136"/>
      <c r="J18" s="132"/>
      <c r="K18" s="136"/>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row>
    <row r="19" spans="1:44" ht="30" customHeight="1">
      <c r="A19" s="117"/>
      <c r="B19" s="117"/>
      <c r="C19" s="117"/>
      <c r="D19" s="117"/>
      <c r="E19" s="117"/>
      <c r="F19" s="117"/>
      <c r="G19" s="132"/>
      <c r="H19" s="134"/>
      <c r="I19" s="136"/>
      <c r="J19" s="132"/>
      <c r="K19" s="136"/>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row>
    <row r="20" spans="1:44" ht="30" customHeight="1">
      <c r="A20" s="117"/>
      <c r="B20" s="117"/>
      <c r="C20" s="117"/>
      <c r="D20" s="117"/>
      <c r="E20" s="117"/>
      <c r="F20" s="117"/>
      <c r="G20" s="132"/>
      <c r="H20" s="134"/>
      <c r="I20" s="136"/>
      <c r="J20" s="132"/>
      <c r="K20" s="136"/>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row>
    <row r="21" spans="1:44" ht="30" customHeight="1">
      <c r="A21" s="117"/>
      <c r="B21" s="117"/>
      <c r="C21" s="117"/>
      <c r="D21" s="117"/>
      <c r="E21" s="117"/>
      <c r="F21" s="117"/>
      <c r="G21" s="132"/>
      <c r="H21" s="134"/>
      <c r="I21" s="136"/>
      <c r="J21" s="132"/>
      <c r="K21" s="136"/>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row>
    <row r="22" spans="1:44" ht="30" customHeight="1">
      <c r="A22" s="117"/>
      <c r="B22" s="117"/>
      <c r="C22" s="117"/>
      <c r="D22" s="117"/>
      <c r="E22" s="117"/>
      <c r="F22" s="117"/>
      <c r="G22" s="132"/>
      <c r="H22" s="134"/>
      <c r="I22" s="136"/>
      <c r="J22" s="132"/>
      <c r="K22" s="136"/>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row>
    <row r="23" spans="1:44" ht="13.5" customHeight="1">
      <c r="A23" s="118"/>
      <c r="B23" s="123"/>
      <c r="C23" s="123"/>
      <c r="D23" s="123"/>
      <c r="E23" s="123"/>
      <c r="F23" s="123"/>
      <c r="G23" s="123"/>
      <c r="H23" s="135"/>
      <c r="I23" s="70"/>
      <c r="J23" s="70"/>
      <c r="K23" s="139"/>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row>
    <row r="24" spans="1:44" ht="13.5" customHeight="1">
      <c r="A24" s="119"/>
      <c r="B24" s="124">
        <f ca="1">TODAY()</f>
        <v>45883</v>
      </c>
      <c r="C24" s="124"/>
      <c r="D24" s="125"/>
      <c r="E24" s="125"/>
      <c r="F24" s="125"/>
      <c r="G24" s="125"/>
      <c r="H24" s="130"/>
      <c r="I24" s="137"/>
      <c r="J24" s="137"/>
      <c r="K24" s="140"/>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row>
    <row r="25" spans="1:44" ht="13.5" customHeight="1">
      <c r="A25" s="120"/>
      <c r="B25" s="125"/>
      <c r="C25" s="125"/>
      <c r="D25" s="125"/>
      <c r="E25" s="125"/>
      <c r="F25" s="125"/>
      <c r="G25" s="125"/>
      <c r="H25" s="130"/>
      <c r="I25" s="137"/>
      <c r="J25" s="137"/>
      <c r="K25" s="140"/>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row>
    <row r="26" spans="1:44" ht="13.5" customHeight="1">
      <c r="A26" s="119"/>
      <c r="B26" s="125" t="s">
        <v>50</v>
      </c>
      <c r="C26" s="125"/>
      <c r="D26" s="125"/>
      <c r="E26" s="125"/>
      <c r="F26" s="125"/>
      <c r="G26" s="125"/>
      <c r="H26" s="130"/>
      <c r="I26" s="137"/>
      <c r="J26" s="137"/>
      <c r="K26" s="140"/>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row>
    <row r="27" spans="1:44" ht="13.5" customHeight="1">
      <c r="A27" s="120"/>
      <c r="B27" s="125"/>
      <c r="C27" s="125"/>
      <c r="D27" s="125"/>
      <c r="E27" s="125"/>
      <c r="F27" s="125"/>
      <c r="G27" s="125"/>
      <c r="H27" s="130"/>
      <c r="I27" s="137"/>
      <c r="J27" s="137"/>
      <c r="K27" s="140"/>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row>
    <row r="28" spans="1:44" ht="13.5" customHeight="1">
      <c r="A28" s="120"/>
      <c r="B28" s="125"/>
      <c r="C28" s="125"/>
      <c r="D28" s="130"/>
      <c r="E28" s="131" t="s">
        <v>36</v>
      </c>
      <c r="F28" s="131"/>
      <c r="G28" s="133" t="str">
        <f>データ!B17&amp;"　　　㊞"</f>
        <v>◎◎　◎◎　　　㊞</v>
      </c>
      <c r="H28" s="133"/>
      <c r="I28" s="133"/>
      <c r="J28" s="131"/>
      <c r="K28" s="140"/>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row>
    <row r="29" spans="1:44" ht="13.5" customHeight="1">
      <c r="A29" s="121"/>
      <c r="B29" s="126"/>
      <c r="C29" s="126"/>
      <c r="D29" s="126"/>
      <c r="E29" s="126"/>
      <c r="F29" s="126"/>
      <c r="G29" s="126"/>
      <c r="H29" s="126"/>
      <c r="I29" s="126"/>
      <c r="J29" s="126"/>
      <c r="K29" s="116"/>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row>
    <row r="30" spans="1:44" ht="13.5" customHeight="1">
      <c r="A30" s="47" t="s">
        <v>102</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row>
    <row r="31" spans="1:44" ht="13.5" customHeight="1">
      <c r="A31" s="47" t="s">
        <v>179</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row>
  </sheetData>
  <mergeCells count="59">
    <mergeCell ref="A5:B5"/>
    <mergeCell ref="C5:K5"/>
    <mergeCell ref="A6:B6"/>
    <mergeCell ref="C6:E6"/>
    <mergeCell ref="G6:I6"/>
    <mergeCell ref="J6:K6"/>
    <mergeCell ref="A7:B7"/>
    <mergeCell ref="C7:K7"/>
    <mergeCell ref="A8:F8"/>
    <mergeCell ref="G8:K8"/>
    <mergeCell ref="B9:F9"/>
    <mergeCell ref="G9:K9"/>
    <mergeCell ref="B10:F10"/>
    <mergeCell ref="G10:K10"/>
    <mergeCell ref="B11:F11"/>
    <mergeCell ref="G11:K11"/>
    <mergeCell ref="B12:F12"/>
    <mergeCell ref="G12:K12"/>
    <mergeCell ref="B13:F13"/>
    <mergeCell ref="G13:K13"/>
    <mergeCell ref="A14:B14"/>
    <mergeCell ref="C14:F14"/>
    <mergeCell ref="G14:I14"/>
    <mergeCell ref="J14:K14"/>
    <mergeCell ref="A15:B15"/>
    <mergeCell ref="C15:F15"/>
    <mergeCell ref="G15:I15"/>
    <mergeCell ref="J15:K15"/>
    <mergeCell ref="A16:B16"/>
    <mergeCell ref="C16:F16"/>
    <mergeCell ref="G16:I16"/>
    <mergeCell ref="J16:K16"/>
    <mergeCell ref="A17:B17"/>
    <mergeCell ref="C17:F17"/>
    <mergeCell ref="G17:I17"/>
    <mergeCell ref="J17:K17"/>
    <mergeCell ref="A18:B18"/>
    <mergeCell ref="C18:F18"/>
    <mergeCell ref="G18:I18"/>
    <mergeCell ref="J18:K18"/>
    <mergeCell ref="A19:B19"/>
    <mergeCell ref="C19:F19"/>
    <mergeCell ref="G19:I19"/>
    <mergeCell ref="J19:K19"/>
    <mergeCell ref="A20:B20"/>
    <mergeCell ref="C20:F20"/>
    <mergeCell ref="G20:I20"/>
    <mergeCell ref="J20:K20"/>
    <mergeCell ref="A21:B21"/>
    <mergeCell ref="C21:F21"/>
    <mergeCell ref="G21:I21"/>
    <mergeCell ref="J21:K21"/>
    <mergeCell ref="A22:B22"/>
    <mergeCell ref="C22:F22"/>
    <mergeCell ref="G22:I22"/>
    <mergeCell ref="J22:K22"/>
    <mergeCell ref="B24:C24"/>
    <mergeCell ref="E28:F28"/>
    <mergeCell ref="G28:I28"/>
  </mergeCells>
  <phoneticPr fontId="3"/>
  <pageMargins left="0.75" right="0.75" top="1" bottom="1" header="0.5" footer="0.5"/>
  <pageSetup paperSize="9" fitToWidth="1" fitToHeight="1" orientation="portrait" usePrinterDefaults="1"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E69A"/>
  </sheetPr>
  <dimension ref="A4:AQ58"/>
  <sheetViews>
    <sheetView workbookViewId="0">
      <selection activeCell="M30" sqref="M30"/>
    </sheetView>
  </sheetViews>
  <sheetFormatPr defaultRowHeight="13.5" customHeight="1"/>
  <cols>
    <col min="1" max="8" width="9" style="141" customWidth="1"/>
    <col min="9" max="9" width="14.125" style="141" bestFit="1" customWidth="1"/>
    <col min="10" max="16384" width="9" style="141" customWidth="1"/>
  </cols>
  <sheetData>
    <row r="4" spans="1:43" ht="13.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row>
    <row r="5" spans="1:43" ht="13.5" customHeight="1">
      <c r="A5" s="48"/>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row>
    <row r="6" spans="1:43" ht="17.25" customHeight="1">
      <c r="A6" s="49" t="s">
        <v>84</v>
      </c>
      <c r="B6" s="144"/>
      <c r="C6" s="144"/>
      <c r="D6" s="144"/>
      <c r="E6" s="144"/>
      <c r="F6" s="144"/>
      <c r="G6" s="144"/>
      <c r="H6" s="144"/>
      <c r="I6" s="144"/>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row>
    <row r="7" spans="1:43" ht="17.25" customHeight="1">
      <c r="A7" s="49"/>
      <c r="B7" s="144"/>
      <c r="C7" s="144"/>
      <c r="D7" s="144"/>
      <c r="E7" s="144"/>
      <c r="F7" s="144"/>
      <c r="G7" s="144"/>
      <c r="H7" s="144"/>
      <c r="I7" s="144"/>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row>
    <row r="8" spans="1:43" ht="13.5" customHeight="1">
      <c r="A8" s="48"/>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row>
    <row r="9" spans="1:43" ht="13.5" customHeight="1">
      <c r="A9" s="48"/>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row>
    <row r="10" spans="1:43" ht="13.5" customHeight="1">
      <c r="A10" s="47"/>
      <c r="B10" s="47"/>
      <c r="C10" s="47"/>
      <c r="D10" s="47"/>
      <c r="E10" s="47"/>
      <c r="F10" s="47"/>
      <c r="G10" s="47"/>
      <c r="H10" s="47"/>
      <c r="I10" s="57">
        <f ca="1">TODAY()</f>
        <v>45883</v>
      </c>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3" ht="13.5" customHeight="1">
      <c r="A11" s="47"/>
      <c r="B11" s="47"/>
      <c r="C11" s="47"/>
      <c r="D11" s="47"/>
      <c r="E11" s="47"/>
      <c r="F11" s="47"/>
      <c r="G11" s="47"/>
      <c r="H11" s="47"/>
      <c r="I11" s="5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row>
    <row r="12" spans="1:43" ht="13.5" customHeight="1">
      <c r="A12" s="47"/>
      <c r="B12" s="47"/>
      <c r="C12" s="47"/>
      <c r="D12" s="47"/>
      <c r="E12" s="47"/>
      <c r="F12" s="47"/>
      <c r="G12" s="47"/>
      <c r="H12" s="47"/>
      <c r="I12" s="5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row>
    <row r="13" spans="1:43" ht="13.5" customHeight="1">
      <c r="A13" s="48"/>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row>
    <row r="14" spans="1:43" ht="13.5" customHeight="1">
      <c r="A14" s="51" t="str">
        <f>データ!C9&amp;"　様"</f>
        <v>倉吉市長　広田 一恭　様</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3" ht="13.5" customHeight="1">
      <c r="A15" s="48"/>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row>
    <row r="16" spans="1:43" ht="13.5" customHeight="1">
      <c r="A16" s="48"/>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row>
    <row r="17" spans="1:43" ht="13.5" customHeight="1">
      <c r="A17" s="48"/>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row>
    <row r="18" spans="1:43" ht="13.5" customHeight="1">
      <c r="A18" s="47"/>
      <c r="B18" s="47"/>
      <c r="C18" s="47"/>
      <c r="D18" s="50" t="s">
        <v>57</v>
      </c>
      <c r="E18" s="50"/>
      <c r="F18" s="50"/>
      <c r="G18" s="51" t="str">
        <f>データ!C10</f>
        <v>倉吉市仲ノ町</v>
      </c>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row>
    <row r="19" spans="1:43" ht="13.5" customHeight="1">
      <c r="A19" s="47"/>
      <c r="B19" s="47"/>
      <c r="C19" s="47"/>
      <c r="D19" s="47"/>
      <c r="E19" s="50" t="s">
        <v>42</v>
      </c>
      <c r="F19" s="50"/>
      <c r="G19" s="51" t="str">
        <f>データ!C11</f>
        <v>○○設計事務所</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row>
    <row r="20" spans="1:43" ht="13.5" customHeight="1">
      <c r="A20" s="47"/>
      <c r="B20" s="47"/>
      <c r="C20" s="47"/>
      <c r="D20" s="47"/>
      <c r="E20" s="50" t="s">
        <v>58</v>
      </c>
      <c r="F20" s="50"/>
      <c r="G20" s="51" t="str">
        <f>データ!C12</f>
        <v>代表取締役　○○　○○</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row>
    <row r="21" spans="1:43" ht="13.5" customHeight="1">
      <c r="A21" s="48"/>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row>
    <row r="22" spans="1:43" ht="13.5" customHeight="1">
      <c r="A22" s="48"/>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row>
    <row r="23" spans="1:43" ht="13.5" customHeight="1">
      <c r="A23" s="48"/>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row>
    <row r="24" spans="1:43" ht="13.5" customHeight="1">
      <c r="A24" s="52">
        <f>データ!C8</f>
        <v>44287</v>
      </c>
      <c r="B24" s="52"/>
      <c r="C24" s="143" t="s">
        <v>110</v>
      </c>
      <c r="D24" s="143"/>
      <c r="E24" s="143"/>
      <c r="F24" s="143"/>
      <c r="G24" s="143"/>
      <c r="H24" s="143"/>
      <c r="I24" s="143"/>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row>
    <row r="25" spans="1:43" ht="13.5" customHeight="1">
      <c r="A25" s="60" t="s">
        <v>111</v>
      </c>
      <c r="B25" s="60"/>
      <c r="C25" s="60"/>
      <c r="D25" s="60"/>
      <c r="E25" s="60"/>
      <c r="F25" s="60"/>
      <c r="G25" s="60"/>
      <c r="H25" s="60"/>
      <c r="I25" s="60"/>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row>
    <row r="26" spans="1:43" ht="13.5" customHeight="1">
      <c r="A26" s="62"/>
      <c r="B26" s="62"/>
      <c r="C26" s="62"/>
      <c r="D26" s="62"/>
      <c r="E26" s="62"/>
      <c r="F26" s="62"/>
      <c r="G26" s="62"/>
      <c r="H26" s="62"/>
      <c r="I26" s="62"/>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row>
    <row r="27" spans="1:43" ht="13.5" customHeight="1">
      <c r="A27" s="50" t="s">
        <v>105</v>
      </c>
      <c r="B27" s="50"/>
      <c r="C27" s="54" t="str">
        <f>データ!C2</f>
        <v>○○○○点検業務</v>
      </c>
      <c r="D27" s="54"/>
      <c r="E27" s="54"/>
      <c r="F27" s="54"/>
      <c r="G27" s="54"/>
      <c r="H27" s="54"/>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1:43" ht="13.5" customHeight="1">
      <c r="A28" s="47"/>
      <c r="B28" s="47"/>
      <c r="C28" s="47"/>
      <c r="D28" s="47"/>
      <c r="E28" s="47"/>
      <c r="F28" s="47"/>
      <c r="G28" s="47"/>
      <c r="H28" s="47"/>
      <c r="I28" s="47"/>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row>
    <row r="29" spans="1:43" ht="13.5" customHeight="1">
      <c r="A29" s="50" t="s">
        <v>106</v>
      </c>
      <c r="B29" s="50"/>
      <c r="C29" s="54" t="str">
        <f>データ!C3</f>
        <v>倉吉市葵町</v>
      </c>
      <c r="D29" s="54"/>
      <c r="E29" s="54"/>
      <c r="F29" s="54"/>
      <c r="G29" s="54"/>
      <c r="H29" s="54"/>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row>
    <row r="30" spans="1:43" ht="13.5" customHeight="1">
      <c r="A30" s="47"/>
      <c r="B30" s="47"/>
      <c r="C30" s="47"/>
      <c r="D30" s="47"/>
      <c r="E30" s="47"/>
      <c r="F30" s="47"/>
      <c r="G30" s="47"/>
      <c r="H30" s="47"/>
      <c r="I30" s="47"/>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row>
    <row r="31" spans="1:43" ht="13.5" customHeight="1">
      <c r="A31" s="50" t="s">
        <v>104</v>
      </c>
      <c r="B31" s="50"/>
      <c r="C31" s="55">
        <f>データ!C4</f>
        <v>44288</v>
      </c>
      <c r="D31" s="55"/>
      <c r="E31" s="56" t="s">
        <v>1</v>
      </c>
      <c r="F31" s="55">
        <f>データ!C5</f>
        <v>44454</v>
      </c>
      <c r="G31" s="55"/>
      <c r="H31" s="47" t="s">
        <v>127</v>
      </c>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row>
    <row r="32" spans="1:43" ht="13.5" customHeight="1">
      <c r="A32" s="48"/>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row>
    <row r="33" spans="1:43" ht="13.5" customHeight="1">
      <c r="A33" s="48"/>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row>
    <row r="34" spans="1:43" ht="13.5" customHeight="1">
      <c r="A34" s="48"/>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row>
    <row r="35" spans="1:43" ht="13.5" customHeight="1">
      <c r="A35" s="53" t="s">
        <v>65</v>
      </c>
      <c r="B35" s="53"/>
      <c r="C35" s="53"/>
      <c r="D35" s="53"/>
      <c r="E35" s="53"/>
      <c r="F35" s="53"/>
      <c r="G35" s="53"/>
      <c r="H35" s="53"/>
      <c r="I35" s="53"/>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3" ht="13.5" customHeight="1">
      <c r="A36" s="48"/>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row>
    <row r="37" spans="1:43" ht="13.5" customHeight="1">
      <c r="A37" s="48"/>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row>
    <row r="38" spans="1:43" ht="13.5" customHeight="1">
      <c r="A38" s="48"/>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row>
    <row r="39" spans="1:43" ht="27" customHeight="1">
      <c r="A39" s="117" t="s">
        <v>107</v>
      </c>
      <c r="B39" s="117"/>
      <c r="C39" s="132" t="s">
        <v>31</v>
      </c>
      <c r="D39" s="134"/>
      <c r="E39" s="136"/>
      <c r="F39" s="117" t="s">
        <v>126</v>
      </c>
      <c r="G39" s="117"/>
      <c r="H39" s="117" t="s">
        <v>125</v>
      </c>
      <c r="I39" s="117"/>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row>
    <row r="40" spans="1:43" ht="27" customHeight="1">
      <c r="A40" s="117"/>
      <c r="B40" s="117"/>
      <c r="C40" s="132"/>
      <c r="D40" s="134"/>
      <c r="E40" s="136"/>
      <c r="F40" s="117"/>
      <c r="G40" s="117"/>
      <c r="H40" s="117"/>
      <c r="I40" s="117"/>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row>
    <row r="41" spans="1:43" ht="27" customHeight="1">
      <c r="A41" s="117"/>
      <c r="B41" s="117"/>
      <c r="C41" s="132"/>
      <c r="D41" s="134"/>
      <c r="E41" s="136"/>
      <c r="F41" s="117"/>
      <c r="G41" s="117"/>
      <c r="H41" s="117"/>
      <c r="I41" s="117"/>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row>
    <row r="42" spans="1:43" ht="27" customHeight="1">
      <c r="A42" s="117"/>
      <c r="B42" s="117"/>
      <c r="C42" s="132"/>
      <c r="D42" s="134"/>
      <c r="E42" s="136"/>
      <c r="F42" s="117"/>
      <c r="G42" s="117"/>
      <c r="H42" s="117"/>
      <c r="I42" s="117"/>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row>
    <row r="43" spans="1:43" ht="27" customHeight="1">
      <c r="A43" s="117"/>
      <c r="B43" s="117"/>
      <c r="C43" s="132"/>
      <c r="D43" s="134"/>
      <c r="E43" s="136"/>
      <c r="F43" s="117"/>
      <c r="G43" s="117"/>
      <c r="H43" s="117"/>
      <c r="I43" s="117"/>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row>
    <row r="44" spans="1:43" ht="27" customHeight="1">
      <c r="A44" s="117"/>
      <c r="B44" s="117"/>
      <c r="C44" s="132"/>
      <c r="D44" s="134"/>
      <c r="E44" s="136"/>
      <c r="F44" s="117"/>
      <c r="G44" s="117"/>
      <c r="H44" s="117"/>
      <c r="I44" s="117"/>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row>
    <row r="45" spans="1:43" ht="27" customHeight="1">
      <c r="A45" s="117"/>
      <c r="B45" s="117"/>
      <c r="C45" s="132"/>
      <c r="D45" s="134"/>
      <c r="E45" s="136"/>
      <c r="F45" s="117"/>
      <c r="G45" s="117"/>
      <c r="H45" s="117"/>
      <c r="I45" s="117"/>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row>
    <row r="46" spans="1:43" ht="13.5" customHeight="1">
      <c r="A46" s="47" t="s">
        <v>20</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row>
    <row r="47" spans="1:43" ht="13.5" customHeight="1">
      <c r="A47" s="142" t="s">
        <v>124</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row>
    <row r="48" spans="1:43" ht="13.5" customHeight="1">
      <c r="A48" s="48"/>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row>
    <row r="49" spans="1:43" ht="13.5" customHeight="1">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row>
    <row r="50" spans="1:43" ht="13.5" customHeight="1">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row>
    <row r="51" spans="1:43" ht="13.5" customHeight="1">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row>
    <row r="52" spans="1:43" ht="13.5" customHeight="1">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row>
    <row r="53" spans="1:43" ht="13.5" customHeight="1">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row>
    <row r="54" spans="1:43" ht="13.5" customHeight="1">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row>
    <row r="55" spans="1:43" ht="13.5" customHeight="1">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row>
    <row r="56" spans="1:43" ht="13.5" customHeight="1">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row>
    <row r="57" spans="1:43" ht="13.5" customHeight="1">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row>
    <row r="58" spans="1:43" ht="13.5" customHeight="1">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row>
  </sheetData>
  <mergeCells count="41">
    <mergeCell ref="D18:F18"/>
    <mergeCell ref="E19:F19"/>
    <mergeCell ref="E20:F20"/>
    <mergeCell ref="A24:B24"/>
    <mergeCell ref="C24:I24"/>
    <mergeCell ref="A25:I25"/>
    <mergeCell ref="A27:B27"/>
    <mergeCell ref="C27:H27"/>
    <mergeCell ref="A29:B29"/>
    <mergeCell ref="C29:H29"/>
    <mergeCell ref="A31:B31"/>
    <mergeCell ref="C31:D31"/>
    <mergeCell ref="F31:G31"/>
    <mergeCell ref="A39:B39"/>
    <mergeCell ref="C39:E39"/>
    <mergeCell ref="F39:G39"/>
    <mergeCell ref="H39:I39"/>
    <mergeCell ref="A40:B40"/>
    <mergeCell ref="C40:E40"/>
    <mergeCell ref="F40:G40"/>
    <mergeCell ref="H40:I40"/>
    <mergeCell ref="A41:B41"/>
    <mergeCell ref="C41:E41"/>
    <mergeCell ref="F41:G41"/>
    <mergeCell ref="H41:I41"/>
    <mergeCell ref="A42:B42"/>
    <mergeCell ref="C42:E42"/>
    <mergeCell ref="F42:G42"/>
    <mergeCell ref="H42:I42"/>
    <mergeCell ref="A43:B43"/>
    <mergeCell ref="C43:E43"/>
    <mergeCell ref="F43:G43"/>
    <mergeCell ref="H43:I43"/>
    <mergeCell ref="A44:B44"/>
    <mergeCell ref="C44:E44"/>
    <mergeCell ref="F44:G44"/>
    <mergeCell ref="H44:I44"/>
    <mergeCell ref="A45:B45"/>
    <mergeCell ref="C45:E45"/>
    <mergeCell ref="F45:G45"/>
    <mergeCell ref="H45:I45"/>
  </mergeCells>
  <phoneticPr fontId="3"/>
  <pageMargins left="0.75" right="0.75" top="1" bottom="1" header="0.5" footer="0.5"/>
  <pageSetup paperSize="9"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更新履歴</vt:lpstr>
      <vt:lpstr>様式リスト</vt:lpstr>
      <vt:lpstr>データ</vt:lpstr>
      <vt:lpstr>1</vt:lpstr>
      <vt:lpstr>2-1</vt:lpstr>
      <vt:lpstr>2-2</vt:lpstr>
      <vt:lpstr>3-1</vt:lpstr>
      <vt:lpstr>3-2</vt:lpstr>
      <vt:lpstr>再委託通知書</vt:lpstr>
      <vt:lpstr>貸与品受領書</vt:lpstr>
      <vt:lpstr>貸与品返納書</vt:lpstr>
      <vt:lpstr>4</vt:lpstr>
      <vt:lpstr>5</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倉吉市建設部建築住宅課</dc:creator>
  <cp:lastModifiedBy>山田 瑠菜</cp:lastModifiedBy>
  <cp:lastPrinted>2021-08-02T07:03:58Z</cp:lastPrinted>
  <dcterms:created xsi:type="dcterms:W3CDTF">1999-08-09T05:47:47Z</dcterms:created>
  <dcterms:modified xsi:type="dcterms:W3CDTF">2025-08-14T00:51:26Z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2.1.13.0</vt:lpwstr>
      <vt:lpwstr>3.1.8.0</vt:lpwstr>
      <vt:lpwstr>3.1.9.0</vt:lpwstr>
      <vt:lpwstr>5.0.5.0</vt:lpwstr>
    </vt:vector>
  </property>
  <property fmtid="{DCFEDD21-7773-49B2-8022-6FC58DB5260B}" pid="3" name="LastSavedVersion">
    <vt:lpwstr>5.0.5.0</vt:lpwstr>
  </property>
  <property fmtid="{DCFEDD21-7773-49B2-8022-6FC58DB5260B}" pid="4" name="LastSavedDate">
    <vt:filetime>2025-08-14T00:51:26Z</vt:filetime>
  </property>
</Properties>
</file>