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2019プレミアム商品券\【実行委員会】取扱店舗関係\取扱店手引き\"/>
    </mc:Choice>
  </mc:AlternateContent>
  <bookViews>
    <workbookView xWindow="9705" yWindow="0" windowWidth="9510" windowHeight="11910" activeTab="1"/>
  </bookViews>
  <sheets>
    <sheet name="様式第1号" sheetId="1" r:id="rId1"/>
    <sheet name="記入例" sheetId="2" r:id="rId2"/>
  </sheets>
  <definedNames>
    <definedName name="_xlnm.Print_Area" localSheetId="1">記入例!$A$1:$S$65</definedName>
    <definedName name="_xlnm.Print_Area" localSheetId="0">様式第1号!$A$1:$S$65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W63" i="1" s="1"/>
  <c r="M62" i="1"/>
  <c r="M61" i="1"/>
  <c r="M60" i="1"/>
  <c r="M59" i="1"/>
  <c r="M58" i="1"/>
  <c r="M57" i="1"/>
  <c r="M56" i="1"/>
  <c r="M55" i="1"/>
  <c r="M54" i="1"/>
  <c r="M53" i="1"/>
  <c r="L28" i="1"/>
  <c r="K65" i="2"/>
  <c r="M54" i="2"/>
  <c r="M55" i="2"/>
  <c r="M56" i="2"/>
  <c r="M57" i="2"/>
  <c r="M58" i="2"/>
  <c r="M59" i="2"/>
  <c r="M60" i="2"/>
  <c r="M61" i="2"/>
  <c r="M62" i="2"/>
  <c r="M53" i="2"/>
  <c r="I63" i="2"/>
  <c r="W63" i="2" s="1"/>
  <c r="L28" i="2"/>
  <c r="M63" i="1" l="1"/>
  <c r="X63" i="1" s="1"/>
  <c r="M63" i="2"/>
  <c r="X63" i="2" s="1"/>
</calcChain>
</file>

<file path=xl/sharedStrings.xml><?xml version="1.0" encoding="utf-8"?>
<sst xmlns="http://schemas.openxmlformats.org/spreadsheetml/2006/main" count="176" uniqueCount="55">
  <si>
    <t>登録番号</t>
    <rPh sb="0" eb="2">
      <t>トウロク</t>
    </rPh>
    <rPh sb="2" eb="4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</si>
  <si>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</si>
  <si>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</si>
  <si>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×</t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</si>
  <si>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</si>
  <si>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</si>
  <si>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依 頼 日</t>
    <rPh sb="0" eb="1">
      <t>イ</t>
    </rPh>
    <rPh sb="2" eb="3">
      <t>ヨリ</t>
    </rPh>
    <rPh sb="4" eb="5">
      <t>ビ</t>
    </rPh>
    <phoneticPr fontId="1"/>
  </si>
  <si>
    <t>№</t>
    <phoneticPr fontId="1"/>
  </si>
  <si>
    <t>印</t>
    <rPh sb="0" eb="1">
      <t>イン</t>
    </rPh>
    <phoneticPr fontId="1"/>
  </si>
  <si>
    <t>＝</t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</si>
  <si>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</si>
  <si>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取 扱 店</t>
    <rPh sb="0" eb="1">
      <t>トリ</t>
    </rPh>
    <rPh sb="2" eb="3">
      <t>アツカイ</t>
    </rPh>
    <rPh sb="4" eb="5">
      <t>テン</t>
    </rPh>
    <phoneticPr fontId="1"/>
  </si>
  <si>
    <t>　商品券金額</t>
    <rPh sb="1" eb="4">
      <t>ショウヒンケン</t>
    </rPh>
    <rPh sb="4" eb="6">
      <t>キンガク</t>
    </rPh>
    <phoneticPr fontId="1"/>
  </si>
  <si>
    <t>受付日</t>
    <rPh sb="0" eb="2">
      <t>ウケツケ</t>
    </rPh>
    <rPh sb="2" eb="3">
      <t>ビ</t>
    </rPh>
    <phoneticPr fontId="1"/>
  </si>
  <si>
    <t>処理日</t>
    <rPh sb="0" eb="2">
      <t>ショリ</t>
    </rPh>
    <rPh sb="2" eb="3">
      <t>ビ</t>
    </rPh>
    <phoneticPr fontId="1"/>
  </si>
  <si>
    <t>＜内　訳＞</t>
    <rPh sb="1" eb="2">
      <t>ウチ</t>
    </rPh>
    <rPh sb="3" eb="4">
      <t>ヤク</t>
    </rPh>
    <phoneticPr fontId="1"/>
  </si>
  <si>
    <t>換金依頼兼受付書</t>
    <rPh sb="0" eb="2">
      <t>カンキン</t>
    </rPh>
    <rPh sb="2" eb="4">
      <t>イライ</t>
    </rPh>
    <rPh sb="4" eb="5">
      <t>ケン</t>
    </rPh>
    <rPh sb="5" eb="7">
      <t>ウケツケ</t>
    </rPh>
    <rPh sb="7" eb="8">
      <t>ショ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</si>
  <si>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</si>
  <si>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・各取扱店の振込先指定口座が同じ場合は、上記金額を振込先指定口座へ振込します。</t>
    <rPh sb="1" eb="2">
      <t>カク</t>
    </rPh>
    <rPh sb="2" eb="4">
      <t>トリアツカイ</t>
    </rPh>
    <rPh sb="4" eb="5">
      <t>テン</t>
    </rPh>
    <rPh sb="6" eb="8">
      <t>フリコミ</t>
    </rPh>
    <rPh sb="8" eb="9">
      <t>サキ</t>
    </rPh>
    <rPh sb="9" eb="11">
      <t>シテイ</t>
    </rPh>
    <rPh sb="11" eb="13">
      <t>コウザ</t>
    </rPh>
    <rPh sb="14" eb="15">
      <t>オナ</t>
    </rPh>
    <rPh sb="16" eb="18">
      <t>バアイ</t>
    </rPh>
    <rPh sb="20" eb="22">
      <t>ジョウキ</t>
    </rPh>
    <rPh sb="22" eb="24">
      <t>キンガク</t>
    </rPh>
    <rPh sb="25" eb="27">
      <t>フリコミ</t>
    </rPh>
    <rPh sb="27" eb="28">
      <t>サキ</t>
    </rPh>
    <rPh sb="28" eb="30">
      <t>シテイ</t>
    </rPh>
    <rPh sb="30" eb="32">
      <t>コウザ</t>
    </rPh>
    <rPh sb="33" eb="35">
      <t>フリコミ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</si>
  <si>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</si>
  <si>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「倉吉市プレミアム付商品券」</t>
    <rPh sb="1" eb="4">
      <t>クラヨシシ</t>
    </rPh>
    <rPh sb="9" eb="10">
      <t>ツキ</t>
    </rPh>
    <rPh sb="10" eb="13">
      <t>ショウヒンケン</t>
    </rPh>
    <phoneticPr fontId="1"/>
  </si>
  <si>
    <t>2019倉吉市プレミアム付商品券事業実行委員会</t>
    <rPh sb="4" eb="7">
      <t>クラヨシシ</t>
    </rPh>
    <rPh sb="12" eb="13">
      <t>ツキ</t>
    </rPh>
    <rPh sb="13" eb="16">
      <t>ショウヒンケン</t>
    </rPh>
    <rPh sb="16" eb="18">
      <t>ジギョウ</t>
    </rPh>
    <rPh sb="18" eb="20">
      <t>ジッコウ</t>
    </rPh>
    <rPh sb="20" eb="23">
      <t>イインカイ</t>
    </rPh>
    <phoneticPr fontId="1"/>
  </si>
  <si>
    <t>　委員長　 美舩　　誠  　様</t>
    <rPh sb="1" eb="4">
      <t>イインチョウ</t>
    </rPh>
    <rPh sb="6" eb="8">
      <t>ミフネ</t>
    </rPh>
    <rPh sb="10" eb="11">
      <t>マコト</t>
    </rPh>
    <rPh sb="14" eb="15">
      <t>サマ</t>
    </rPh>
    <phoneticPr fontId="1"/>
  </si>
  <si>
    <t>店舗名</t>
    <rPh sb="0" eb="2">
      <t>テンポ</t>
    </rPh>
    <rPh sb="2" eb="3">
      <t>ナ</t>
    </rPh>
    <phoneticPr fontId="1"/>
  </si>
  <si>
    <t>取扱店登録番号</t>
    <rPh sb="0" eb="2">
      <t>トリアツカイ</t>
    </rPh>
    <rPh sb="2" eb="3">
      <t>テン</t>
    </rPh>
    <rPh sb="3" eb="5">
      <t>トウロク</t>
    </rPh>
    <rPh sb="5" eb="7">
      <t>バンゴウ</t>
    </rPh>
    <phoneticPr fontId="1"/>
  </si>
  <si>
    <t>枚数</t>
    <rPh sb="0" eb="2">
      <t>マイスウ</t>
    </rPh>
    <phoneticPr fontId="1"/>
  </si>
  <si>
    <t>ｋ</t>
    <phoneticPr fontId="1"/>
  </si>
  <si>
    <t>－</t>
    <phoneticPr fontId="1"/>
  </si>
  <si>
    <t>金　　　額</t>
    <rPh sb="0" eb="1">
      <t>キン</t>
    </rPh>
    <rPh sb="4" eb="5">
      <t>ガク</t>
    </rPh>
    <phoneticPr fontId="1"/>
  </si>
  <si>
    <t>合計</t>
    <rPh sb="0" eb="2">
      <t>ゴウケイ</t>
    </rPh>
    <phoneticPr fontId="1"/>
  </si>
  <si>
    <t>2019倉吉市プレミアム付商品券事業委実行委員会</t>
    <rPh sb="4" eb="7">
      <t>クラヨシシ</t>
    </rPh>
    <rPh sb="12" eb="13">
      <t>ツキ</t>
    </rPh>
    <rPh sb="13" eb="16">
      <t>ショウヒンケン</t>
    </rPh>
    <rPh sb="16" eb="18">
      <t>ジギョウ</t>
    </rPh>
    <rPh sb="18" eb="19">
      <t>イ</t>
    </rPh>
    <rPh sb="19" eb="21">
      <t>ジッコウ</t>
    </rPh>
    <rPh sb="21" eb="24">
      <t>イインカイ</t>
    </rPh>
    <phoneticPr fontId="1"/>
  </si>
  <si>
    <t>ｋ-002</t>
    <phoneticPr fontId="1"/>
  </si>
  <si>
    <t>ｋ-003</t>
    <phoneticPr fontId="1"/>
  </si>
  <si>
    <t>ｋ-004</t>
    <phoneticPr fontId="1"/>
  </si>
  <si>
    <t>001</t>
    <phoneticPr fontId="1"/>
  </si>
  <si>
    <t>002</t>
    <phoneticPr fontId="1"/>
  </si>
  <si>
    <t>003</t>
    <phoneticPr fontId="1"/>
  </si>
  <si>
    <t>004</t>
    <phoneticPr fontId="1"/>
  </si>
  <si>
    <t>A店</t>
    <rPh sb="1" eb="2">
      <t>テン</t>
    </rPh>
    <phoneticPr fontId="1"/>
  </si>
  <si>
    <t>B店</t>
    <rPh sb="1" eb="2">
      <t>テン</t>
    </rPh>
    <phoneticPr fontId="1"/>
  </si>
  <si>
    <t>C店</t>
    <rPh sb="1" eb="2">
      <t>テン</t>
    </rPh>
    <phoneticPr fontId="1"/>
  </si>
  <si>
    <t>D店</t>
    <rPh sb="1" eb="2">
      <t>テン</t>
    </rPh>
    <phoneticPr fontId="1"/>
  </si>
  <si>
    <t>ﾁｪｯｸ枚数</t>
    <rPh sb="4" eb="6">
      <t>マイスウ</t>
    </rPh>
    <phoneticPr fontId="1"/>
  </si>
  <si>
    <t>ﾁｪｯｸ金額</t>
    <rPh sb="4" eb="6">
      <t>キンガク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</si>
  <si>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</si>
  <si>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担当</t>
    <rPh sb="0" eb="2">
      <t>タントウ</t>
    </rPh>
    <phoneticPr fontId="1"/>
  </si>
  <si>
    <t>審査</t>
    <rPh sb="0" eb="2">
      <t>シンサ</t>
    </rPh>
    <phoneticPr fontId="1"/>
  </si>
  <si>
    <t>※以下事務局記載欄</t>
    <rPh sb="1" eb="3">
      <t>イカ</t>
    </rPh>
    <rPh sb="3" eb="6">
      <t>ジムキョク</t>
    </rPh>
    <rPh sb="6" eb="8">
      <t>キサイ</t>
    </rPh>
    <rPh sb="8" eb="9">
      <t>ラン</t>
    </rPh>
    <phoneticPr fontId="1"/>
  </si>
  <si>
    <t>株式会社倉吉</t>
    <rPh sb="0" eb="2">
      <t>カブシキ</t>
    </rPh>
    <rPh sb="2" eb="4">
      <t>カイシャ</t>
    </rPh>
    <rPh sb="4" eb="6">
      <t>クラヨシ</t>
    </rPh>
    <phoneticPr fontId="1"/>
  </si>
  <si>
    <t>代表取締役　倉吉　太郎</t>
    <rPh sb="0" eb="2">
      <t>ダイヒョウ</t>
    </rPh>
    <rPh sb="2" eb="5">
      <t>トリシマリヤク</t>
    </rPh>
    <rPh sb="6" eb="8">
      <t>クラヨシ</t>
    </rPh>
    <rPh sb="9" eb="11">
      <t>タロウ</t>
    </rPh>
    <phoneticPr fontId="1"/>
  </si>
  <si>
    <t>　「倉吉市プレミアム付商品券」の換金を依頼します。</t>
    <rPh sb="2" eb="5">
      <t>クラヨシシ</t>
    </rPh>
    <rPh sb="10" eb="11">
      <t>ツキ</t>
    </rPh>
    <rPh sb="11" eb="14">
      <t>ショウヒンケン</t>
    </rPh>
    <rPh sb="16" eb="18">
      <t>カンキン</t>
    </rPh>
    <rPh sb="19" eb="21">
      <t>イライ</t>
    </rPh>
    <phoneticPr fontId="1"/>
  </si>
  <si>
    <t>※取扱店が複数ある場合は、取扱店毎の登録番号を
　全てご記入ください。</t>
    <rPh sb="1" eb="3">
      <t>トリアツカイ</t>
    </rPh>
    <rPh sb="3" eb="4">
      <t>テン</t>
    </rPh>
    <rPh sb="5" eb="7">
      <t>フクスウ</t>
    </rPh>
    <rPh sb="9" eb="11">
      <t>バアイ</t>
    </rPh>
    <rPh sb="13" eb="15">
      <t>トリアツカイ</t>
    </rPh>
    <rPh sb="15" eb="16">
      <t>テン</t>
    </rPh>
    <rPh sb="16" eb="17">
      <t>ゴト</t>
    </rPh>
    <rPh sb="18" eb="20">
      <t>トウロク</t>
    </rPh>
    <rPh sb="20" eb="22">
      <t>バンゴウ</t>
    </rPh>
    <rPh sb="25" eb="26">
      <t>スベ</t>
    </rPh>
    <rPh sb="28" eb="30">
      <t>キニュウ</t>
    </rPh>
    <phoneticPr fontId="1"/>
  </si>
  <si>
    <t>・各取扱店で振込先指定口座が異なる場合は、取扱店毎に換金依頼兼受付書を提出してください。</t>
    <rPh sb="1" eb="2">
      <t>カク</t>
    </rPh>
    <rPh sb="2" eb="4">
      <t>トリアツカイ</t>
    </rPh>
    <rPh sb="4" eb="5">
      <t>テン</t>
    </rPh>
    <rPh sb="6" eb="8">
      <t>フリコミ</t>
    </rPh>
    <rPh sb="8" eb="9">
      <t>サキ</t>
    </rPh>
    <rPh sb="9" eb="11">
      <t>シテイ</t>
    </rPh>
    <rPh sb="11" eb="13">
      <t>コウザ</t>
    </rPh>
    <rPh sb="14" eb="15">
      <t>コト</t>
    </rPh>
    <rPh sb="17" eb="19">
      <t>バアイ</t>
    </rPh>
    <rPh sb="21" eb="23">
      <t>トリアツカイ</t>
    </rPh>
    <rPh sb="23" eb="24">
      <t>テン</t>
    </rPh>
    <rPh sb="24" eb="25">
      <t>ゴト</t>
    </rPh>
    <rPh sb="26" eb="28">
      <t>カンキン</t>
    </rPh>
    <rPh sb="28" eb="30">
      <t>イライ</t>
    </rPh>
    <rPh sb="30" eb="31">
      <t>ケン</t>
    </rPh>
    <rPh sb="31" eb="33">
      <t>ウケツケ</t>
    </rPh>
    <rPh sb="33" eb="34">
      <t>ショ</t>
    </rPh>
    <rPh sb="35" eb="37">
      <t>テイシュツ</t>
    </rPh>
    <phoneticPr fontId="1"/>
  </si>
  <si>
    <t>※取扱店舗が複数ある場合は、取扱店毎の内訳をご記入下さい。</t>
    <rPh sb="1" eb="3">
      <t>トリアツカイ</t>
    </rPh>
    <rPh sb="3" eb="5">
      <t>テンポ</t>
    </rPh>
    <rPh sb="6" eb="8">
      <t>フクスウ</t>
    </rPh>
    <rPh sb="10" eb="12">
      <t>バアイ</t>
    </rPh>
    <rPh sb="14" eb="16">
      <t>トリアツカイ</t>
    </rPh>
    <rPh sb="16" eb="17">
      <t>テン</t>
    </rPh>
    <rPh sb="17" eb="18">
      <t>ゴト</t>
    </rPh>
    <rPh sb="19" eb="21">
      <t>ウチワケ</t>
    </rPh>
    <rPh sb="23" eb="25">
      <t>キニュウ</t>
    </rPh>
    <rPh sb="25" eb="26">
      <t>クダ</t>
    </rPh>
    <phoneticPr fontId="1"/>
  </si>
  <si>
    <t>※取扱店が複数店ある場合は、各取扱店毎の内訳を別紙にご記入いただき、併せてご提出ください。</t>
    <rPh sb="1" eb="3">
      <t>トリアツカイ</t>
    </rPh>
    <rPh sb="3" eb="4">
      <t>テン</t>
    </rPh>
    <rPh sb="5" eb="7">
      <t>フクスウ</t>
    </rPh>
    <rPh sb="7" eb="8">
      <t>テン</t>
    </rPh>
    <rPh sb="10" eb="12">
      <t>バアイ</t>
    </rPh>
    <rPh sb="14" eb="15">
      <t>カク</t>
    </rPh>
    <rPh sb="15" eb="17">
      <t>トリアツカイ</t>
    </rPh>
    <rPh sb="17" eb="18">
      <t>テン</t>
    </rPh>
    <rPh sb="18" eb="19">
      <t>ゴト</t>
    </rPh>
    <rPh sb="20" eb="22">
      <t>ウチワケ</t>
    </rPh>
    <rPh sb="23" eb="25">
      <t>ベッシ</t>
    </rPh>
    <rPh sb="27" eb="29">
      <t>キニュウ</t>
    </rPh>
    <rPh sb="34" eb="35">
      <t>アワ</t>
    </rPh>
    <rPh sb="38" eb="40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</si>
</sst>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"/>
    <numFmt numFmtId="177" formatCode="[$-411]ggge&quot;年&quot;m&quot;月&quot;d&quot;日&quot;;@"/>
    <numFmt numFmtId="178" formatCode="#,##0_ "/>
    <numFmt numFmtId="179" formatCode="#,##0\ &quot;枚&quot;\ "/>
    <numFmt numFmtId="180" formatCode="#,##0\ &quot;円&quot;\ "/>
    <numFmt numFmtId="181" formatCode="&quot;k-&quot;000"/>
    <numFmt numFmtId="183" formatCode="[$-F800]dddd\,\ mmmm\ dd\,\ yyyy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i/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ashDot">
        <color auto="1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left" vertical="top"/>
    </xf>
    <xf numFmtId="0" fontId="7" fillId="0" borderId="0" xfId="0" applyFont="1" applyBorder="1">
      <alignment vertical="center"/>
    </xf>
    <xf numFmtId="0" fontId="0" fillId="0" borderId="7" xfId="0" applyBorder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180" fontId="9" fillId="0" borderId="11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81" fontId="0" fillId="0" borderId="0" xfId="0" applyNumberForma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7" xfId="0" applyBorder="1" applyAlignment="1">
      <alignment horizontal="left" vertical="center"/>
    </xf>
    <xf numFmtId="181" fontId="0" fillId="0" borderId="6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7" fontId="8" fillId="0" borderId="0" xfId="0" applyNumberFormat="1" applyFont="1" applyBorder="1" applyAlignment="1">
      <alignment horizontal="center" vertical="center"/>
    </xf>
    <xf numFmtId="178" fontId="10" fillId="0" borderId="9" xfId="0" applyNumberFormat="1" applyFont="1" applyBorder="1" applyAlignment="1">
      <alignment horizontal="right" vertical="center"/>
    </xf>
    <xf numFmtId="178" fontId="10" fillId="0" borderId="10" xfId="0" applyNumberFormat="1" applyFont="1" applyBorder="1" applyAlignment="1">
      <alignment horizontal="right" vertical="center"/>
    </xf>
    <xf numFmtId="178" fontId="9" fillId="0" borderId="9" xfId="0" applyNumberFormat="1" applyFont="1" applyBorder="1" applyAlignment="1">
      <alignment horizontal="right" vertical="center"/>
    </xf>
    <xf numFmtId="178" fontId="9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indent="1"/>
    </xf>
    <xf numFmtId="179" fontId="8" fillId="0" borderId="11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right" vertical="top"/>
    </xf>
    <xf numFmtId="0" fontId="2" fillId="0" borderId="19" xfId="0" applyFont="1" applyBorder="1">
      <alignment vertical="center"/>
    </xf>
    <xf numFmtId="0" fontId="7" fillId="0" borderId="0" xfId="0" applyFont="1" applyBorder="1" applyAlignment="1">
      <alignment horizontal="left" vertical="top" wrapText="1"/>
    </xf>
    <xf numFmtId="0" fontId="8" fillId="0" borderId="19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183" fontId="8" fillId="0" borderId="0" xfId="0" applyNumberFormat="1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0</xdr:row>
      <xdr:rowOff>0</xdr:rowOff>
    </xdr:from>
    <xdr:to>
      <xdr:col>18</xdr:col>
      <xdr:colOff>0</xdr:colOff>
      <xdr:row>2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5124450" y="0"/>
          <a:ext cx="1247775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記入例</a:t>
          </a:r>
          <a:endParaRPr kumimoji="1" lang="en-US" altLang="ja-JP" sz="2400"/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104775</xdr:colOff>
      <xdr:row>12</xdr:row>
      <xdr:rowOff>9525</xdr:rowOff>
    </xdr:from>
    <xdr:to>
      <xdr:col>18</xdr:col>
      <xdr:colOff>304800</xdr:colOff>
      <xdr:row>16</xdr:row>
      <xdr:rowOff>174976</xdr:rowOff>
    </xdr:to>
    <xdr:sp macro="" textlink="">
      <xdr:nvSpPr>
        <xdr:cNvPr id="4" name="テキスト ボックス 3"/>
        <xdr:cNvSpPr txBox="1"/>
      </xdr:nvSpPr>
      <xdr:spPr>
        <a:xfrm>
          <a:off x="3962400" y="2524125"/>
          <a:ext cx="2714625" cy="889351"/>
        </a:xfrm>
        <a:prstGeom prst="wedgeRectCallout">
          <a:avLst>
            <a:gd name="adj1" fmla="val -60929"/>
            <a:gd name="adj2" fmla="val 51721"/>
          </a:avLst>
        </a:prstGeom>
        <a:noFill/>
        <a:ln w="127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chemeClr val="accent5">
                  <a:lumMod val="75000"/>
                </a:schemeClr>
              </a:solidFill>
            </a:rPr>
            <a:t>取扱店登録証記載の各取扱店の登録番号を記載してください。</a:t>
          </a:r>
          <a:endParaRPr kumimoji="1" lang="en-US" altLang="ja-JP" sz="1000">
            <a:solidFill>
              <a:schemeClr val="accent5">
                <a:lumMod val="75000"/>
              </a:schemeClr>
            </a:solidFill>
          </a:endParaRPr>
        </a:p>
        <a:p>
          <a:r>
            <a:rPr kumimoji="1" lang="ja-JP" altLang="en-US" sz="1000">
              <a:solidFill>
                <a:schemeClr val="accent5">
                  <a:lumMod val="75000"/>
                </a:schemeClr>
              </a:solidFill>
            </a:rPr>
            <a:t>エクセル入力の場合は、</a:t>
          </a:r>
          <a:r>
            <a:rPr kumimoji="1" lang="ja-JP" altLang="ja-JP" sz="1000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自動入力となっています</a:t>
          </a:r>
          <a:r>
            <a:rPr kumimoji="1" lang="ja-JP" altLang="en-US" sz="1000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ので、</a:t>
          </a:r>
          <a:r>
            <a:rPr kumimoji="1" lang="ja-JP" altLang="en-US" sz="1000">
              <a:solidFill>
                <a:schemeClr val="accent5">
                  <a:lumMod val="75000"/>
                </a:schemeClr>
              </a:solidFill>
            </a:rPr>
            <a:t>数字のみ入力してください。</a:t>
          </a:r>
        </a:p>
      </xdr:txBody>
    </xdr:sp>
    <xdr:clientData/>
  </xdr:twoCellAnchor>
  <xdr:twoCellAnchor>
    <xdr:from>
      <xdr:col>7</xdr:col>
      <xdr:colOff>171450</xdr:colOff>
      <xdr:row>24</xdr:row>
      <xdr:rowOff>38100</xdr:rowOff>
    </xdr:from>
    <xdr:to>
      <xdr:col>18</xdr:col>
      <xdr:colOff>295275</xdr:colOff>
      <xdr:row>26</xdr:row>
      <xdr:rowOff>161925</xdr:rowOff>
    </xdr:to>
    <xdr:sp macro="" textlink="">
      <xdr:nvSpPr>
        <xdr:cNvPr id="5" name="テキスト ボックス 4"/>
        <xdr:cNvSpPr txBox="1"/>
      </xdr:nvSpPr>
      <xdr:spPr>
        <a:xfrm>
          <a:off x="3219450" y="5200650"/>
          <a:ext cx="3448050" cy="485775"/>
        </a:xfrm>
        <a:prstGeom prst="wedgeRectCallout">
          <a:avLst>
            <a:gd name="adj1" fmla="val -60094"/>
            <a:gd name="adj2" fmla="val 56259"/>
          </a:avLst>
        </a:prstGeom>
        <a:noFill/>
        <a:ln w="127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000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金額は自動計算となっています。</a:t>
          </a:r>
          <a:r>
            <a:rPr kumimoji="1" lang="ja-JP" altLang="en-US" sz="1000">
              <a:solidFill>
                <a:schemeClr val="accent5">
                  <a:lumMod val="75000"/>
                </a:schemeClr>
              </a:solidFill>
            </a:rPr>
            <a:t>エクセル入力する場合は、枚数のみ入力してください。</a:t>
          </a:r>
        </a:p>
      </xdr:txBody>
    </xdr:sp>
    <xdr:clientData/>
  </xdr:twoCellAnchor>
  <xdr:twoCellAnchor>
    <xdr:from>
      <xdr:col>11</xdr:col>
      <xdr:colOff>104775</xdr:colOff>
      <xdr:row>57</xdr:row>
      <xdr:rowOff>57151</xdr:rowOff>
    </xdr:from>
    <xdr:to>
      <xdr:col>17</xdr:col>
      <xdr:colOff>57151</xdr:colOff>
      <xdr:row>59</xdr:row>
      <xdr:rowOff>314325</xdr:rowOff>
    </xdr:to>
    <xdr:sp macro="" textlink="">
      <xdr:nvSpPr>
        <xdr:cNvPr id="6" name="テキスト ボックス 5"/>
        <xdr:cNvSpPr txBox="1"/>
      </xdr:nvSpPr>
      <xdr:spPr>
        <a:xfrm>
          <a:off x="4276725" y="13439776"/>
          <a:ext cx="1838326" cy="1019174"/>
        </a:xfrm>
        <a:prstGeom prst="wedgeRectCallout">
          <a:avLst>
            <a:gd name="adj1" fmla="val -65134"/>
            <a:gd name="adj2" fmla="val -216141"/>
          </a:avLst>
        </a:prstGeom>
        <a:solidFill>
          <a:schemeClr val="lt1"/>
        </a:solidFill>
        <a:ln w="127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accent1">
                  <a:lumMod val="50000"/>
                </a:schemeClr>
              </a:solidFill>
            </a:rPr>
            <a:t>金額は自動計算となっています。エクセル入力する場合は、枚数のみを入力してください。</a:t>
          </a:r>
        </a:p>
      </xdr:txBody>
    </xdr:sp>
    <xdr:clientData/>
  </xdr:twoCellAnchor>
  <xdr:twoCellAnchor>
    <xdr:from>
      <xdr:col>9</xdr:col>
      <xdr:colOff>161925</xdr:colOff>
      <xdr:row>7</xdr:row>
      <xdr:rowOff>28575</xdr:rowOff>
    </xdr:from>
    <xdr:to>
      <xdr:col>18</xdr:col>
      <xdr:colOff>66675</xdr:colOff>
      <xdr:row>10</xdr:row>
      <xdr:rowOff>9525</xdr:rowOff>
    </xdr:to>
    <xdr:sp macro="" textlink="">
      <xdr:nvSpPr>
        <xdr:cNvPr id="7" name="テキスト ボックス 6"/>
        <xdr:cNvSpPr txBox="1"/>
      </xdr:nvSpPr>
      <xdr:spPr>
        <a:xfrm>
          <a:off x="3838575" y="1562100"/>
          <a:ext cx="2600325" cy="600075"/>
        </a:xfrm>
        <a:prstGeom prst="wedgeRectCallout">
          <a:avLst>
            <a:gd name="adj1" fmla="val -89442"/>
            <a:gd name="adj2" fmla="val 164706"/>
          </a:avLst>
        </a:prstGeom>
        <a:noFill/>
        <a:ln w="127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chemeClr val="accent1">
                  <a:lumMod val="50000"/>
                </a:schemeClr>
              </a:solidFill>
            </a:rPr>
            <a:t>エクセル入力をする場合は、日付を次のように入力してください。</a:t>
          </a:r>
          <a:r>
            <a:rPr kumimoji="1" lang="ja-JP" altLang="en-US" sz="1000">
              <a:solidFill>
                <a:schemeClr val="accent5">
                  <a:lumMod val="75000"/>
                </a:schemeClr>
              </a:solidFill>
            </a:rPr>
            <a:t>（例）</a:t>
          </a:r>
          <a:r>
            <a:rPr kumimoji="1" lang="en-US" altLang="ja-JP" sz="1000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10/10</a:t>
          </a:r>
          <a:endParaRPr kumimoji="1" lang="ja-JP" altLang="en-US" sz="1000">
            <a:solidFill>
              <a:schemeClr val="accent5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view="pageBreakPreview" topLeftCell="A4" zoomScaleNormal="100" zoomScaleSheetLayoutView="100" workbookViewId="0">
      <selection activeCell="AC54" sqref="AC54"/>
    </sheetView>
  </sheetViews>
  <sheetFormatPr defaultRowHeight="13.5" x14ac:dyDescent="0.15"/>
  <cols>
    <col min="1" max="1" width="4.5" customWidth="1"/>
    <col min="2" max="2" width="10.375" customWidth="1"/>
    <col min="3" max="3" width="9.25" customWidth="1"/>
    <col min="4" max="4" width="3.5" bestFit="1" customWidth="1"/>
    <col min="5" max="9" width="4.125" customWidth="1"/>
    <col min="10" max="10" width="2.375" bestFit="1" customWidth="1"/>
    <col min="11" max="22" width="4.125" customWidth="1"/>
  </cols>
  <sheetData>
    <row r="1" spans="1:19" ht="14.25" x14ac:dyDescent="0.1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x14ac:dyDescent="0.15">
      <c r="A3" s="61" t="s">
        <v>20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"/>
    </row>
    <row r="4" spans="1:19" ht="18.75" x14ac:dyDescent="0.15">
      <c r="A4" s="61" t="s">
        <v>16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1"/>
    </row>
    <row r="5" spans="1:19" ht="18.75" x14ac:dyDescent="0.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"/>
    </row>
    <row r="6" spans="1:19" ht="18.75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"/>
    </row>
    <row r="7" spans="1:19" s="11" customFormat="1" ht="17.25" x14ac:dyDescent="0.15">
      <c r="A7" s="8"/>
      <c r="B7" s="9" t="s">
        <v>21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0"/>
    </row>
    <row r="8" spans="1:19" s="11" customFormat="1" ht="17.25" x14ac:dyDescent="0.15">
      <c r="A8" s="8"/>
      <c r="B8" s="9" t="s">
        <v>22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0"/>
    </row>
    <row r="9" spans="1:19" s="11" customFormat="1" ht="17.25" x14ac:dyDescent="0.15">
      <c r="A9" s="8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</row>
    <row r="10" spans="1:19" ht="14.25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4.25" x14ac:dyDescent="0.15">
      <c r="A11" s="1" t="s">
        <v>50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4.25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4.25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4.25" x14ac:dyDescent="0.15">
      <c r="A15" s="1"/>
      <c r="B15" s="6" t="s">
        <v>6</v>
      </c>
      <c r="C15" s="6"/>
      <c r="D15" s="64" t="s">
        <v>19</v>
      </c>
      <c r="E15" s="64"/>
      <c r="F15" s="64"/>
      <c r="G15" s="64"/>
      <c r="H15" s="64"/>
      <c r="I15" s="64"/>
      <c r="J15" s="6"/>
      <c r="K15" s="6"/>
      <c r="L15" s="15"/>
      <c r="M15" s="6"/>
      <c r="N15" s="6"/>
      <c r="O15" s="6"/>
      <c r="P15" s="1"/>
      <c r="Q15" s="1"/>
      <c r="R15" s="1"/>
      <c r="S15" s="1"/>
    </row>
    <row r="16" spans="1:19" ht="14.25" x14ac:dyDescent="0.15">
      <c r="A16" s="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"/>
      <c r="Q16" s="1"/>
      <c r="R16" s="1"/>
      <c r="S16" s="1"/>
    </row>
    <row r="17" spans="1:23" ht="14.25" x14ac:dyDescent="0.15">
      <c r="A17" s="1"/>
      <c r="B17" s="1" t="s">
        <v>11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23" ht="14.25" x14ac:dyDescent="0.15">
      <c r="A18" s="1"/>
      <c r="B18" s="1" t="s">
        <v>0</v>
      </c>
      <c r="C18" s="1"/>
      <c r="D18" s="5" t="s">
        <v>7</v>
      </c>
      <c r="E18" s="48"/>
      <c r="F18" s="48"/>
      <c r="G18" s="5"/>
      <c r="H18" s="48"/>
      <c r="I18" s="48"/>
      <c r="J18" s="5"/>
      <c r="K18" s="48"/>
      <c r="L18" s="48"/>
      <c r="M18" s="5"/>
      <c r="N18" s="48"/>
      <c r="O18" s="48"/>
      <c r="P18" s="5"/>
      <c r="Q18" s="48"/>
      <c r="R18" s="48"/>
      <c r="S18" s="6"/>
      <c r="T18" s="31"/>
      <c r="U18" s="31"/>
      <c r="W18" s="28"/>
    </row>
    <row r="19" spans="1:23" ht="33" customHeight="1" x14ac:dyDescent="0.15">
      <c r="A19" s="1"/>
      <c r="B19" s="1"/>
      <c r="C19" s="1"/>
      <c r="D19" s="62" t="s">
        <v>51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"/>
      <c r="T19" s="12"/>
      <c r="U19" s="12"/>
    </row>
    <row r="20" spans="1:23" ht="14.25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23" ht="24.75" customHeight="1" x14ac:dyDescent="0.15">
      <c r="A21" s="1"/>
      <c r="B21" s="1" t="s">
        <v>1</v>
      </c>
      <c r="C21" s="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1"/>
      <c r="Q21" s="1"/>
      <c r="R21" s="1"/>
      <c r="S21" s="1"/>
    </row>
    <row r="22" spans="1:23" ht="14.25" x14ac:dyDescent="0.15">
      <c r="A22" s="1"/>
      <c r="B22" s="1"/>
      <c r="C22" s="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"/>
      <c r="Q22" s="1"/>
      <c r="R22" s="1"/>
      <c r="S22" s="1"/>
    </row>
    <row r="23" spans="1:23" ht="14.25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23" ht="22.5" customHeight="1" x14ac:dyDescent="0.15">
      <c r="A24" s="1"/>
      <c r="B24" s="1" t="s">
        <v>2</v>
      </c>
      <c r="C24" s="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7" t="s">
        <v>8</v>
      </c>
      <c r="P24" s="1"/>
      <c r="Q24" s="1"/>
      <c r="R24" s="1"/>
      <c r="S24" s="1"/>
    </row>
    <row r="25" spans="1:23" ht="14.25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23" ht="14.25" x14ac:dyDescent="0.15">
      <c r="A26" s="6"/>
      <c r="B26" s="6"/>
      <c r="C26" s="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23" ht="15" thickBot="1" x14ac:dyDescent="0.2">
      <c r="A27" s="1"/>
      <c r="B27" s="1"/>
      <c r="C27" s="1"/>
      <c r="D27" s="1"/>
      <c r="E27" s="3"/>
      <c r="F27" s="20"/>
      <c r="G27" s="20"/>
      <c r="H27" s="20"/>
      <c r="I27" s="3"/>
      <c r="J27" s="2"/>
      <c r="K27" s="3"/>
      <c r="L27" s="3"/>
      <c r="M27" s="3"/>
      <c r="N27" s="3"/>
      <c r="O27" s="3"/>
      <c r="P27" s="3"/>
      <c r="Q27" s="3"/>
      <c r="R27" s="3"/>
      <c r="S27" s="1"/>
    </row>
    <row r="28" spans="1:23" ht="24.95" customHeight="1" thickBot="1" x14ac:dyDescent="0.2">
      <c r="A28" s="1" t="s">
        <v>12</v>
      </c>
      <c r="B28" s="1"/>
      <c r="C28" s="19">
        <v>500</v>
      </c>
      <c r="D28" s="1" t="s">
        <v>3</v>
      </c>
      <c r="E28" s="6"/>
      <c r="F28" s="65"/>
      <c r="G28" s="66"/>
      <c r="H28" s="66"/>
      <c r="I28" s="70" t="s">
        <v>4</v>
      </c>
      <c r="J28" s="2" t="s">
        <v>9</v>
      </c>
      <c r="K28" s="20"/>
      <c r="L28" s="67" t="str">
        <f>IF(F28="","",C28*F28)</f>
        <v/>
      </c>
      <c r="M28" s="68"/>
      <c r="N28" s="68"/>
      <c r="O28" s="68"/>
      <c r="P28" s="68"/>
      <c r="Q28" s="68"/>
      <c r="R28" s="26" t="s">
        <v>5</v>
      </c>
      <c r="S28" s="1"/>
    </row>
    <row r="29" spans="1:23" ht="14.25" x14ac:dyDescent="0.15">
      <c r="A29" s="1"/>
      <c r="B29" s="1"/>
      <c r="C29" s="1"/>
      <c r="D29" s="1"/>
      <c r="E29" s="6"/>
      <c r="F29" s="20"/>
      <c r="G29" s="21"/>
      <c r="H29" s="21"/>
      <c r="I29" s="21"/>
      <c r="J29" s="2"/>
      <c r="K29" s="20"/>
      <c r="L29" s="20"/>
      <c r="M29" s="20"/>
      <c r="N29" s="20"/>
      <c r="O29" s="20"/>
      <c r="P29" s="20"/>
      <c r="Q29" s="20"/>
      <c r="R29" s="20"/>
      <c r="S29" s="1"/>
    </row>
    <row r="30" spans="1:23" ht="33" customHeight="1" x14ac:dyDescent="0.15">
      <c r="B30" s="63" t="s">
        <v>54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17"/>
      <c r="S30" s="1"/>
    </row>
    <row r="31" spans="1:23" ht="33" customHeight="1" x14ac:dyDescent="0.15">
      <c r="B31" s="63" t="s">
        <v>18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3"/>
      <c r="S31" s="1"/>
    </row>
    <row r="32" spans="1:23" ht="33" customHeight="1" x14ac:dyDescent="0.15">
      <c r="B32" s="49" t="s">
        <v>52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3"/>
      <c r="S32" s="1"/>
    </row>
    <row r="33" spans="1:22" ht="20.100000000000001" customHeight="1" x14ac:dyDescent="0.1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3"/>
      <c r="S33" s="1"/>
    </row>
    <row r="34" spans="1:22" ht="20.100000000000001" customHeight="1" x14ac:dyDescent="0.15">
      <c r="A34" s="1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3"/>
      <c r="S34" s="6"/>
    </row>
    <row r="35" spans="1:22" ht="14.25" x14ac:dyDescent="0.15">
      <c r="A35" s="74" t="s">
        <v>47</v>
      </c>
      <c r="B35" s="72"/>
      <c r="C35" s="72"/>
      <c r="D35" s="72"/>
      <c r="E35" s="72"/>
      <c r="F35" s="71"/>
      <c r="G35" s="75"/>
      <c r="H35" s="75"/>
      <c r="I35" s="71"/>
      <c r="J35" s="76"/>
      <c r="K35" s="71"/>
      <c r="L35" s="71"/>
      <c r="M35" s="71"/>
      <c r="N35" s="71"/>
      <c r="O35" s="71"/>
      <c r="P35" s="71"/>
      <c r="Q35" s="71"/>
      <c r="R35" s="71"/>
      <c r="S35" s="72"/>
    </row>
    <row r="36" spans="1:22" ht="14.25" x14ac:dyDescent="0.15">
      <c r="A36" s="1"/>
      <c r="B36" s="1"/>
      <c r="C36" s="1"/>
      <c r="D36" s="1"/>
      <c r="E36" s="6"/>
      <c r="F36" s="3"/>
      <c r="G36" s="4"/>
      <c r="H36" s="14" t="s">
        <v>30</v>
      </c>
      <c r="I36" s="2"/>
      <c r="J36" s="3"/>
      <c r="K36" s="3"/>
      <c r="L36" s="3"/>
      <c r="M36" s="3"/>
      <c r="N36" s="3"/>
      <c r="O36" s="3"/>
      <c r="P36" s="3"/>
      <c r="Q36" s="3"/>
      <c r="R36" s="1"/>
    </row>
    <row r="37" spans="1:22" ht="14.25" x14ac:dyDescent="0.15">
      <c r="A37" s="1"/>
      <c r="B37" s="1"/>
      <c r="C37" s="1"/>
      <c r="D37" s="1"/>
      <c r="E37" s="6"/>
      <c r="F37" s="3"/>
      <c r="G37" s="4"/>
      <c r="H37" s="14"/>
      <c r="I37" s="2"/>
      <c r="J37" s="3"/>
      <c r="K37" s="3"/>
      <c r="L37" s="3"/>
      <c r="M37" s="3"/>
      <c r="N37" s="3"/>
      <c r="O37" s="3"/>
      <c r="P37" s="3"/>
      <c r="Q37" s="3"/>
      <c r="R37" s="1"/>
    </row>
    <row r="39" spans="1:22" ht="15" customHeight="1" x14ac:dyDescent="0.15">
      <c r="G39" s="33" t="s">
        <v>13</v>
      </c>
      <c r="H39" s="34"/>
      <c r="I39" s="34"/>
      <c r="J39" s="35"/>
      <c r="L39" s="36" t="s">
        <v>14</v>
      </c>
      <c r="M39" s="36"/>
      <c r="N39" s="36"/>
      <c r="O39" s="46" t="s">
        <v>45</v>
      </c>
      <c r="P39" s="36"/>
      <c r="Q39" s="36"/>
    </row>
    <row r="40" spans="1:22" ht="15" customHeight="1" x14ac:dyDescent="0.15">
      <c r="G40" s="37"/>
      <c r="H40" s="38"/>
      <c r="I40" s="38"/>
      <c r="J40" s="39"/>
      <c r="L40" s="36"/>
      <c r="M40" s="36"/>
      <c r="N40" s="36"/>
      <c r="O40" s="46"/>
      <c r="P40" s="36"/>
      <c r="Q40" s="36"/>
    </row>
    <row r="41" spans="1:22" ht="15" customHeight="1" thickBot="1" x14ac:dyDescent="0.2">
      <c r="G41" s="40"/>
      <c r="H41" s="41"/>
      <c r="I41" s="41"/>
      <c r="J41" s="42"/>
      <c r="L41" s="36"/>
      <c r="M41" s="36"/>
      <c r="N41" s="36"/>
      <c r="O41" s="46"/>
      <c r="P41" s="36"/>
      <c r="Q41" s="36"/>
    </row>
    <row r="42" spans="1:22" ht="15" customHeight="1" x14ac:dyDescent="0.15">
      <c r="B42" s="29" t="s">
        <v>44</v>
      </c>
      <c r="C42" s="29"/>
      <c r="D42" s="29"/>
      <c r="G42" s="40"/>
      <c r="H42" s="41"/>
      <c r="I42" s="41"/>
      <c r="J42" s="42"/>
      <c r="L42" s="36"/>
      <c r="M42" s="36"/>
      <c r="N42" s="36"/>
      <c r="O42" s="46" t="s">
        <v>46</v>
      </c>
      <c r="P42" s="36"/>
      <c r="Q42" s="36"/>
      <c r="V42" s="12"/>
    </row>
    <row r="43" spans="1:22" ht="15" customHeight="1" thickBot="1" x14ac:dyDescent="0.2">
      <c r="B43" s="30"/>
      <c r="C43" s="30"/>
      <c r="D43" s="30"/>
      <c r="G43" s="40"/>
      <c r="H43" s="41"/>
      <c r="I43" s="41"/>
      <c r="J43" s="42"/>
      <c r="L43" s="36"/>
      <c r="M43" s="36"/>
      <c r="N43" s="36"/>
      <c r="O43" s="46"/>
      <c r="P43" s="36"/>
      <c r="Q43" s="36"/>
      <c r="V43" s="12"/>
    </row>
    <row r="44" spans="1:22" ht="15" customHeight="1" x14ac:dyDescent="0.15">
      <c r="A44" s="1"/>
      <c r="B44" s="1"/>
      <c r="C44" s="1"/>
      <c r="D44" s="1"/>
      <c r="E44" s="6"/>
      <c r="F44" s="3"/>
      <c r="G44" s="43"/>
      <c r="H44" s="44"/>
      <c r="I44" s="44"/>
      <c r="J44" s="45"/>
      <c r="L44" s="36"/>
      <c r="M44" s="36"/>
      <c r="N44" s="36"/>
      <c r="O44" s="46"/>
      <c r="P44" s="36"/>
      <c r="Q44" s="36"/>
    </row>
    <row r="45" spans="1:22" ht="15" customHeight="1" x14ac:dyDescent="0.15">
      <c r="A45" s="1"/>
      <c r="B45" s="1"/>
      <c r="C45" s="1"/>
      <c r="D45" s="1"/>
      <c r="E45" s="6"/>
      <c r="F45" s="3"/>
      <c r="G45" s="4"/>
      <c r="H45" s="4"/>
      <c r="I45" s="3"/>
      <c r="J45" s="2"/>
      <c r="K45" s="3"/>
      <c r="L45" s="3"/>
      <c r="M45" s="3"/>
      <c r="N45" s="3"/>
      <c r="O45" s="3"/>
      <c r="P45" s="3"/>
      <c r="Q45" s="3"/>
      <c r="R45" s="3"/>
      <c r="S45" s="1"/>
    </row>
    <row r="46" spans="1:22" ht="14.25" x14ac:dyDescent="0.15">
      <c r="A46" s="1"/>
      <c r="B46" s="1"/>
      <c r="C46" s="1"/>
      <c r="D46" s="1"/>
      <c r="E46" s="6"/>
      <c r="F46" s="3"/>
      <c r="G46" s="4"/>
      <c r="H46" s="4"/>
      <c r="I46" s="3"/>
      <c r="J46" s="2"/>
      <c r="K46" s="3"/>
      <c r="L46" s="3"/>
      <c r="M46" s="3"/>
      <c r="N46" s="3"/>
      <c r="O46" s="3"/>
      <c r="P46" s="3"/>
      <c r="Q46" s="3"/>
      <c r="R46" s="3"/>
      <c r="S46" s="1"/>
    </row>
    <row r="47" spans="1:22" ht="14.25" x14ac:dyDescent="0.15">
      <c r="A47" s="1"/>
      <c r="B47" s="1"/>
      <c r="C47" s="1"/>
      <c r="D47" s="1"/>
      <c r="E47" s="6"/>
      <c r="F47" s="3"/>
      <c r="G47" s="4"/>
      <c r="H47" s="4"/>
      <c r="I47" s="3"/>
      <c r="J47" s="2"/>
      <c r="K47" s="3"/>
      <c r="L47" s="3"/>
      <c r="M47" s="3"/>
      <c r="N47" s="3"/>
      <c r="O47" s="3"/>
      <c r="P47" s="3"/>
      <c r="Q47" s="3"/>
      <c r="R47" s="3"/>
      <c r="S47" s="1"/>
    </row>
    <row r="48" spans="1:22" ht="14.25" x14ac:dyDescent="0.15">
      <c r="A48" s="1"/>
      <c r="B48" s="1"/>
      <c r="C48" s="1"/>
      <c r="D48" s="1"/>
      <c r="E48" s="6"/>
      <c r="F48" s="3"/>
      <c r="G48" s="4"/>
      <c r="H48" s="4"/>
      <c r="I48" s="3"/>
      <c r="J48" s="2"/>
      <c r="K48" s="3"/>
      <c r="L48" s="3"/>
      <c r="M48" s="3"/>
      <c r="N48" s="3"/>
      <c r="O48" s="3"/>
      <c r="P48" s="3"/>
      <c r="Q48" s="3"/>
      <c r="R48" s="3"/>
      <c r="S48" s="1"/>
    </row>
    <row r="49" spans="1:24" ht="18.75" x14ac:dyDescent="0.15">
      <c r="A49" s="13" t="s">
        <v>15</v>
      </c>
      <c r="B49" s="1"/>
      <c r="C49" s="1"/>
      <c r="D49" s="1"/>
      <c r="E49" s="6"/>
      <c r="F49" s="3"/>
      <c r="G49" s="4"/>
      <c r="H49" s="4"/>
      <c r="I49" s="3"/>
      <c r="J49" s="2"/>
      <c r="K49" s="3"/>
      <c r="L49" s="3"/>
      <c r="M49" s="3"/>
      <c r="N49" s="3"/>
      <c r="O49" s="3"/>
      <c r="P49" s="3"/>
      <c r="Q49" s="3"/>
      <c r="R49" s="3"/>
      <c r="S49" s="1"/>
    </row>
    <row r="50" spans="1:24" ht="14.25" x14ac:dyDescent="0.15">
      <c r="A50" s="1"/>
      <c r="B50" s="1" t="s">
        <v>53</v>
      </c>
      <c r="C50" s="1"/>
      <c r="D50" s="1"/>
      <c r="E50" s="6"/>
      <c r="F50" s="3"/>
      <c r="G50" s="4"/>
      <c r="H50" s="4"/>
      <c r="I50" s="3"/>
      <c r="J50" s="2"/>
      <c r="K50" s="3"/>
      <c r="L50" s="3"/>
      <c r="M50" s="3"/>
      <c r="N50" s="3"/>
      <c r="O50" s="3"/>
      <c r="P50" s="3"/>
      <c r="Q50" s="3"/>
      <c r="R50" s="3"/>
      <c r="S50" s="1"/>
    </row>
    <row r="51" spans="1:24" ht="14.25" x14ac:dyDescent="0.15">
      <c r="A51" s="1"/>
      <c r="B51" s="1"/>
      <c r="C51" s="1"/>
      <c r="D51" s="1"/>
      <c r="E51" s="6"/>
      <c r="F51" s="3"/>
      <c r="G51" s="4"/>
      <c r="H51" s="4"/>
      <c r="I51" s="3"/>
      <c r="J51" s="2"/>
      <c r="K51" s="3"/>
      <c r="L51" s="3"/>
      <c r="M51" s="3"/>
      <c r="N51" s="3"/>
      <c r="O51" s="3"/>
      <c r="P51" s="3"/>
      <c r="Q51" s="3"/>
      <c r="R51" s="3"/>
      <c r="S51" s="1"/>
    </row>
    <row r="52" spans="1:24" ht="24.95" customHeight="1" x14ac:dyDescent="0.15">
      <c r="A52" s="1"/>
      <c r="B52" s="50" t="s">
        <v>23</v>
      </c>
      <c r="C52" s="50"/>
      <c r="D52" s="50"/>
      <c r="E52" s="50" t="s">
        <v>24</v>
      </c>
      <c r="F52" s="50"/>
      <c r="G52" s="50"/>
      <c r="H52" s="50"/>
      <c r="I52" s="50" t="s">
        <v>25</v>
      </c>
      <c r="J52" s="50"/>
      <c r="K52" s="50"/>
      <c r="L52" s="50"/>
      <c r="M52" s="55" t="s">
        <v>28</v>
      </c>
      <c r="N52" s="55"/>
      <c r="O52" s="55"/>
      <c r="P52" s="55"/>
      <c r="Q52" s="55"/>
      <c r="R52" s="55"/>
      <c r="S52" s="1"/>
    </row>
    <row r="53" spans="1:24" ht="30" customHeight="1" x14ac:dyDescent="0.15">
      <c r="A53" s="1"/>
      <c r="B53" s="58"/>
      <c r="C53" s="59"/>
      <c r="D53" s="60"/>
      <c r="E53" s="22" t="s">
        <v>26</v>
      </c>
      <c r="F53" s="24" t="s">
        <v>27</v>
      </c>
      <c r="G53" s="51"/>
      <c r="H53" s="52"/>
      <c r="I53" s="53"/>
      <c r="J53" s="54"/>
      <c r="K53" s="54"/>
      <c r="L53" s="23" t="s">
        <v>4</v>
      </c>
      <c r="M53" s="56" t="str">
        <f>IF(I53="","",I53*500)</f>
        <v/>
      </c>
      <c r="N53" s="57"/>
      <c r="O53" s="57"/>
      <c r="P53" s="57"/>
      <c r="Q53" s="57"/>
      <c r="R53" s="23" t="s">
        <v>5</v>
      </c>
      <c r="S53" s="1"/>
    </row>
    <row r="54" spans="1:24" ht="30" customHeight="1" x14ac:dyDescent="0.15">
      <c r="A54" s="1"/>
      <c r="B54" s="58"/>
      <c r="C54" s="59"/>
      <c r="D54" s="60"/>
      <c r="E54" s="22" t="s">
        <v>26</v>
      </c>
      <c r="F54" s="24" t="s">
        <v>27</v>
      </c>
      <c r="G54" s="51"/>
      <c r="H54" s="52"/>
      <c r="I54" s="53"/>
      <c r="J54" s="54"/>
      <c r="K54" s="54"/>
      <c r="L54" s="23" t="s">
        <v>4</v>
      </c>
      <c r="M54" s="56" t="str">
        <f t="shared" ref="M54:M62" si="0">IF(I54="","",I54*500)</f>
        <v/>
      </c>
      <c r="N54" s="57"/>
      <c r="O54" s="57"/>
      <c r="P54" s="57"/>
      <c r="Q54" s="57"/>
      <c r="R54" s="23" t="s">
        <v>5</v>
      </c>
      <c r="S54" s="1"/>
    </row>
    <row r="55" spans="1:24" ht="30" customHeight="1" x14ac:dyDescent="0.15">
      <c r="A55" s="1"/>
      <c r="B55" s="58"/>
      <c r="C55" s="59"/>
      <c r="D55" s="60"/>
      <c r="E55" s="22" t="s">
        <v>26</v>
      </c>
      <c r="F55" s="24" t="s">
        <v>27</v>
      </c>
      <c r="G55" s="51"/>
      <c r="H55" s="52"/>
      <c r="I55" s="53"/>
      <c r="J55" s="54"/>
      <c r="K55" s="54"/>
      <c r="L55" s="23" t="s">
        <v>4</v>
      </c>
      <c r="M55" s="56" t="str">
        <f t="shared" si="0"/>
        <v/>
      </c>
      <c r="N55" s="57"/>
      <c r="O55" s="57"/>
      <c r="P55" s="57"/>
      <c r="Q55" s="57"/>
      <c r="R55" s="23" t="s">
        <v>5</v>
      </c>
      <c r="S55" s="1"/>
    </row>
    <row r="56" spans="1:24" ht="30" customHeight="1" x14ac:dyDescent="0.15">
      <c r="A56" s="1"/>
      <c r="B56" s="58"/>
      <c r="C56" s="59"/>
      <c r="D56" s="60"/>
      <c r="E56" s="22" t="s">
        <v>26</v>
      </c>
      <c r="F56" s="24" t="s">
        <v>27</v>
      </c>
      <c r="G56" s="51"/>
      <c r="H56" s="52"/>
      <c r="I56" s="53"/>
      <c r="J56" s="54"/>
      <c r="K56" s="54"/>
      <c r="L56" s="23" t="s">
        <v>4</v>
      </c>
      <c r="M56" s="56" t="str">
        <f t="shared" si="0"/>
        <v/>
      </c>
      <c r="N56" s="57"/>
      <c r="O56" s="57"/>
      <c r="P56" s="57"/>
      <c r="Q56" s="57"/>
      <c r="R56" s="23" t="s">
        <v>5</v>
      </c>
      <c r="S56" s="1"/>
    </row>
    <row r="57" spans="1:24" ht="30" customHeight="1" x14ac:dyDescent="0.15">
      <c r="A57" s="1"/>
      <c r="B57" s="69"/>
      <c r="C57" s="69"/>
      <c r="D57" s="69"/>
      <c r="E57" s="22" t="s">
        <v>26</v>
      </c>
      <c r="F57" s="24" t="s">
        <v>27</v>
      </c>
      <c r="G57" s="51"/>
      <c r="H57" s="52"/>
      <c r="I57" s="53"/>
      <c r="J57" s="54"/>
      <c r="K57" s="54"/>
      <c r="L57" s="23" t="s">
        <v>4</v>
      </c>
      <c r="M57" s="56" t="str">
        <f t="shared" si="0"/>
        <v/>
      </c>
      <c r="N57" s="57"/>
      <c r="O57" s="57"/>
      <c r="P57" s="57"/>
      <c r="Q57" s="57"/>
      <c r="R57" s="23" t="s">
        <v>5</v>
      </c>
      <c r="S57" s="1"/>
    </row>
    <row r="58" spans="1:24" ht="30" customHeight="1" x14ac:dyDescent="0.15">
      <c r="A58" s="1"/>
      <c r="B58" s="69"/>
      <c r="C58" s="69"/>
      <c r="D58" s="69"/>
      <c r="E58" s="22" t="s">
        <v>26</v>
      </c>
      <c r="F58" s="24" t="s">
        <v>27</v>
      </c>
      <c r="G58" s="51"/>
      <c r="H58" s="52"/>
      <c r="I58" s="53"/>
      <c r="J58" s="54"/>
      <c r="K58" s="54"/>
      <c r="L58" s="23" t="s">
        <v>4</v>
      </c>
      <c r="M58" s="56" t="str">
        <f t="shared" si="0"/>
        <v/>
      </c>
      <c r="N58" s="57"/>
      <c r="O58" s="57"/>
      <c r="P58" s="57"/>
      <c r="Q58" s="57"/>
      <c r="R58" s="23" t="s">
        <v>5</v>
      </c>
      <c r="S58" s="1"/>
    </row>
    <row r="59" spans="1:24" ht="30" customHeight="1" x14ac:dyDescent="0.15">
      <c r="A59" s="1"/>
      <c r="B59" s="69"/>
      <c r="C59" s="69"/>
      <c r="D59" s="69"/>
      <c r="E59" s="22" t="s">
        <v>26</v>
      </c>
      <c r="F59" s="24" t="s">
        <v>27</v>
      </c>
      <c r="G59" s="51"/>
      <c r="H59" s="52"/>
      <c r="I59" s="53"/>
      <c r="J59" s="54"/>
      <c r="K59" s="54"/>
      <c r="L59" s="23" t="s">
        <v>4</v>
      </c>
      <c r="M59" s="56" t="str">
        <f t="shared" si="0"/>
        <v/>
      </c>
      <c r="N59" s="57"/>
      <c r="O59" s="57"/>
      <c r="P59" s="57"/>
      <c r="Q59" s="57"/>
      <c r="R59" s="23" t="s">
        <v>5</v>
      </c>
      <c r="S59" s="1"/>
    </row>
    <row r="60" spans="1:24" ht="30" customHeight="1" x14ac:dyDescent="0.15">
      <c r="A60" s="1"/>
      <c r="B60" s="69"/>
      <c r="C60" s="69"/>
      <c r="D60" s="69"/>
      <c r="E60" s="22" t="s">
        <v>26</v>
      </c>
      <c r="F60" s="24" t="s">
        <v>27</v>
      </c>
      <c r="G60" s="51"/>
      <c r="H60" s="52"/>
      <c r="I60" s="53"/>
      <c r="J60" s="54"/>
      <c r="K60" s="54"/>
      <c r="L60" s="23" t="s">
        <v>4</v>
      </c>
      <c r="M60" s="56" t="str">
        <f t="shared" si="0"/>
        <v/>
      </c>
      <c r="N60" s="57"/>
      <c r="O60" s="57"/>
      <c r="P60" s="57"/>
      <c r="Q60" s="57"/>
      <c r="R60" s="23" t="s">
        <v>5</v>
      </c>
      <c r="S60" s="1"/>
    </row>
    <row r="61" spans="1:24" ht="30" customHeight="1" x14ac:dyDescent="0.15">
      <c r="A61" s="1"/>
      <c r="B61" s="69"/>
      <c r="C61" s="69"/>
      <c r="D61" s="69"/>
      <c r="E61" s="22" t="s">
        <v>26</v>
      </c>
      <c r="F61" s="24" t="s">
        <v>27</v>
      </c>
      <c r="G61" s="51"/>
      <c r="H61" s="52"/>
      <c r="I61" s="53"/>
      <c r="J61" s="54"/>
      <c r="K61" s="54"/>
      <c r="L61" s="23" t="s">
        <v>4</v>
      </c>
      <c r="M61" s="56" t="str">
        <f t="shared" si="0"/>
        <v/>
      </c>
      <c r="N61" s="57"/>
      <c r="O61" s="57"/>
      <c r="P61" s="57"/>
      <c r="Q61" s="57"/>
      <c r="R61" s="23" t="s">
        <v>5</v>
      </c>
      <c r="S61" s="1"/>
    </row>
    <row r="62" spans="1:24" ht="30" customHeight="1" x14ac:dyDescent="0.15">
      <c r="A62" s="1"/>
      <c r="B62" s="69"/>
      <c r="C62" s="69"/>
      <c r="D62" s="69"/>
      <c r="E62" s="22" t="s">
        <v>26</v>
      </c>
      <c r="F62" s="24" t="s">
        <v>27</v>
      </c>
      <c r="G62" s="51"/>
      <c r="H62" s="52"/>
      <c r="I62" s="53"/>
      <c r="J62" s="54"/>
      <c r="K62" s="54"/>
      <c r="L62" s="23" t="s">
        <v>4</v>
      </c>
      <c r="M62" s="56" t="str">
        <f t="shared" si="0"/>
        <v/>
      </c>
      <c r="N62" s="57"/>
      <c r="O62" s="57"/>
      <c r="P62" s="57"/>
      <c r="Q62" s="57"/>
      <c r="R62" s="23" t="s">
        <v>5</v>
      </c>
      <c r="S62" s="1"/>
      <c r="W62" s="27" t="s">
        <v>42</v>
      </c>
      <c r="X62" t="s">
        <v>43</v>
      </c>
    </row>
    <row r="63" spans="1:24" ht="30" customHeight="1" x14ac:dyDescent="0.15">
      <c r="A63" s="1"/>
      <c r="B63" s="50" t="s">
        <v>29</v>
      </c>
      <c r="C63" s="50"/>
      <c r="D63" s="50"/>
      <c r="E63" s="22"/>
      <c r="F63" s="24"/>
      <c r="G63" s="51"/>
      <c r="H63" s="52"/>
      <c r="I63" s="53" t="str">
        <f>IF(I53="","",SUM(I53:K62))</f>
        <v/>
      </c>
      <c r="J63" s="54"/>
      <c r="K63" s="54"/>
      <c r="L63" s="23" t="s">
        <v>4</v>
      </c>
      <c r="M63" s="56" t="str">
        <f>IF(M53="","",SUM(M53:Q62))</f>
        <v/>
      </c>
      <c r="N63" s="57"/>
      <c r="O63" s="57"/>
      <c r="P63" s="57"/>
      <c r="Q63" s="57"/>
      <c r="R63" s="23" t="s">
        <v>5</v>
      </c>
      <c r="S63" s="1"/>
      <c r="W63" s="27" t="str">
        <f>IF(F28=I63,"○","×")</f>
        <v>○</v>
      </c>
      <c r="X63" s="27" t="str">
        <f>IF(L28=M63,"○","×")</f>
        <v>○</v>
      </c>
    </row>
    <row r="64" spans="1:24" ht="24.95" customHeight="1" x14ac:dyDescent="0.15">
      <c r="A64" s="1"/>
      <c r="B64" s="1"/>
      <c r="C64" s="1"/>
      <c r="D64" s="1"/>
      <c r="E64" s="6"/>
      <c r="F64" s="3"/>
      <c r="G64" s="4"/>
      <c r="H64" s="4"/>
      <c r="I64" s="3"/>
      <c r="J64" s="2"/>
      <c r="K64" s="3"/>
      <c r="L64" s="3"/>
      <c r="M64" s="3"/>
      <c r="N64" s="3"/>
      <c r="O64" s="3"/>
      <c r="P64" s="3"/>
      <c r="Q64" s="3"/>
      <c r="R64" s="3"/>
      <c r="S64" s="1"/>
    </row>
    <row r="65" spans="8:18" ht="24.95" customHeight="1" thickBot="1" x14ac:dyDescent="0.2">
      <c r="H65" s="16" t="s">
        <v>17</v>
      </c>
      <c r="I65" s="16"/>
      <c r="J65" s="16"/>
      <c r="K65" s="47"/>
      <c r="L65" s="47"/>
      <c r="M65" s="47"/>
      <c r="N65" s="47"/>
      <c r="O65" s="47"/>
      <c r="P65" s="47"/>
      <c r="Q65" s="47"/>
      <c r="R65" s="47"/>
    </row>
  </sheetData>
  <mergeCells count="76">
    <mergeCell ref="B63:D63"/>
    <mergeCell ref="G63:H63"/>
    <mergeCell ref="I63:K63"/>
    <mergeCell ref="M63:Q63"/>
    <mergeCell ref="B60:D60"/>
    <mergeCell ref="G60:H60"/>
    <mergeCell ref="I60:K60"/>
    <mergeCell ref="M60:Q60"/>
    <mergeCell ref="B61:D61"/>
    <mergeCell ref="G61:H61"/>
    <mergeCell ref="I61:K61"/>
    <mergeCell ref="M61:Q61"/>
    <mergeCell ref="B62:D62"/>
    <mergeCell ref="G62:H62"/>
    <mergeCell ref="I62:K62"/>
    <mergeCell ref="M62:Q62"/>
    <mergeCell ref="B57:D57"/>
    <mergeCell ref="G57:H57"/>
    <mergeCell ref="I57:K57"/>
    <mergeCell ref="M57:Q57"/>
    <mergeCell ref="B58:D58"/>
    <mergeCell ref="G58:H58"/>
    <mergeCell ref="I58:K58"/>
    <mergeCell ref="M58:Q58"/>
    <mergeCell ref="B59:D59"/>
    <mergeCell ref="G59:H59"/>
    <mergeCell ref="I59:K59"/>
    <mergeCell ref="M59:Q59"/>
    <mergeCell ref="B54:D54"/>
    <mergeCell ref="G54:H54"/>
    <mergeCell ref="I54:K54"/>
    <mergeCell ref="M54:Q54"/>
    <mergeCell ref="B55:D55"/>
    <mergeCell ref="G55:H55"/>
    <mergeCell ref="I55:K55"/>
    <mergeCell ref="M55:Q55"/>
    <mergeCell ref="B56:D56"/>
    <mergeCell ref="G56:H56"/>
    <mergeCell ref="I56:K56"/>
    <mergeCell ref="M56:Q56"/>
    <mergeCell ref="A3:R3"/>
    <mergeCell ref="A4:R4"/>
    <mergeCell ref="D19:R19"/>
    <mergeCell ref="B30:Q30"/>
    <mergeCell ref="B31:Q31"/>
    <mergeCell ref="D15:I15"/>
    <mergeCell ref="F28:H28"/>
    <mergeCell ref="L28:Q28"/>
    <mergeCell ref="K65:R65"/>
    <mergeCell ref="E18:F18"/>
    <mergeCell ref="H18:I18"/>
    <mergeCell ref="K18:L18"/>
    <mergeCell ref="N18:O18"/>
    <mergeCell ref="Q18:R18"/>
    <mergeCell ref="B32:Q32"/>
    <mergeCell ref="B42:B43"/>
    <mergeCell ref="B52:D52"/>
    <mergeCell ref="G53:H53"/>
    <mergeCell ref="E52:H52"/>
    <mergeCell ref="I52:L52"/>
    <mergeCell ref="I53:K53"/>
    <mergeCell ref="M52:R52"/>
    <mergeCell ref="M53:Q53"/>
    <mergeCell ref="B53:D53"/>
    <mergeCell ref="C42:D43"/>
    <mergeCell ref="T18:U18"/>
    <mergeCell ref="D21:O21"/>
    <mergeCell ref="D24:N24"/>
    <mergeCell ref="G39:J39"/>
    <mergeCell ref="L39:N39"/>
    <mergeCell ref="G40:J44"/>
    <mergeCell ref="L40:N44"/>
    <mergeCell ref="O39:O41"/>
    <mergeCell ref="P39:Q41"/>
    <mergeCell ref="O42:O44"/>
    <mergeCell ref="P42:Q4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tabSelected="1" view="pageBreakPreview" topLeftCell="A10" zoomScaleNormal="100" zoomScaleSheetLayoutView="100" workbookViewId="0">
      <selection activeCell="D21" sqref="D21:O21"/>
    </sheetView>
  </sheetViews>
  <sheetFormatPr defaultRowHeight="13.5" x14ac:dyDescent="0.15"/>
  <cols>
    <col min="1" max="1" width="4.5" customWidth="1"/>
    <col min="2" max="2" width="10.375" customWidth="1"/>
    <col min="3" max="3" width="9.25" customWidth="1"/>
    <col min="4" max="4" width="3.5" bestFit="1" customWidth="1"/>
    <col min="5" max="9" width="4.125" customWidth="1"/>
    <col min="10" max="10" width="2.375" bestFit="1" customWidth="1"/>
    <col min="11" max="22" width="4.125" customWidth="1"/>
  </cols>
  <sheetData>
    <row r="1" spans="1:19" ht="14.25" x14ac:dyDescent="0.1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x14ac:dyDescent="0.15">
      <c r="A3" s="61" t="s">
        <v>20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"/>
    </row>
    <row r="4" spans="1:19" ht="18.75" x14ac:dyDescent="0.15">
      <c r="A4" s="61" t="s">
        <v>16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1"/>
    </row>
    <row r="5" spans="1:19" ht="18.75" x14ac:dyDescent="0.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"/>
    </row>
    <row r="6" spans="1:19" ht="18.75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"/>
    </row>
    <row r="7" spans="1:19" s="11" customFormat="1" ht="17.25" x14ac:dyDescent="0.15">
      <c r="A7" s="8"/>
      <c r="B7" s="9" t="s">
        <v>21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0"/>
    </row>
    <row r="8" spans="1:19" s="11" customFormat="1" ht="17.25" x14ac:dyDescent="0.15">
      <c r="A8" s="8"/>
      <c r="B8" s="9" t="s">
        <v>22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0"/>
    </row>
    <row r="9" spans="1:19" s="11" customFormat="1" ht="17.25" x14ac:dyDescent="0.15">
      <c r="A9" s="8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</row>
    <row r="10" spans="1:19" ht="14.25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4.25" x14ac:dyDescent="0.15">
      <c r="A11" s="1" t="s">
        <v>50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4.25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4.25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4.25" x14ac:dyDescent="0.15">
      <c r="A15" s="1"/>
      <c r="B15" s="6" t="s">
        <v>6</v>
      </c>
      <c r="C15" s="6"/>
      <c r="D15" s="77">
        <v>43748</v>
      </c>
      <c r="E15" s="77"/>
      <c r="F15" s="77"/>
      <c r="G15" s="77"/>
      <c r="H15" s="77"/>
      <c r="I15" s="77"/>
      <c r="J15" s="6"/>
      <c r="K15" s="6"/>
      <c r="L15" s="15"/>
      <c r="M15" s="6"/>
      <c r="N15" s="6"/>
      <c r="O15" s="6"/>
      <c r="P15" s="1"/>
      <c r="Q15" s="1"/>
      <c r="R15" s="1"/>
      <c r="S15" s="1"/>
    </row>
    <row r="16" spans="1:19" ht="14.25" x14ac:dyDescent="0.15">
      <c r="A16" s="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"/>
      <c r="Q16" s="1"/>
      <c r="R16" s="1"/>
      <c r="S16" s="1"/>
    </row>
    <row r="17" spans="1:23" ht="14.25" x14ac:dyDescent="0.15">
      <c r="A17" s="1"/>
      <c r="B17" s="1" t="s">
        <v>11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23" ht="14.25" x14ac:dyDescent="0.15">
      <c r="A18" s="1"/>
      <c r="B18" s="1" t="s">
        <v>0</v>
      </c>
      <c r="C18" s="1"/>
      <c r="D18" s="5" t="s">
        <v>7</v>
      </c>
      <c r="E18" s="48">
        <v>1</v>
      </c>
      <c r="F18" s="48"/>
      <c r="G18" s="5"/>
      <c r="H18" s="48" t="s">
        <v>31</v>
      </c>
      <c r="I18" s="48"/>
      <c r="J18" s="5"/>
      <c r="K18" s="48" t="s">
        <v>32</v>
      </c>
      <c r="L18" s="48"/>
      <c r="M18" s="5"/>
      <c r="N18" s="48" t="s">
        <v>33</v>
      </c>
      <c r="O18" s="48"/>
      <c r="P18" s="5"/>
      <c r="Q18" s="48"/>
      <c r="R18" s="48"/>
      <c r="S18" s="5"/>
      <c r="T18" s="31"/>
      <c r="U18" s="31"/>
      <c r="W18" s="28"/>
    </row>
    <row r="19" spans="1:23" ht="33" customHeight="1" x14ac:dyDescent="0.15">
      <c r="A19" s="1"/>
      <c r="B19" s="1"/>
      <c r="C19" s="1"/>
      <c r="D19" s="62" t="s">
        <v>51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1"/>
      <c r="T19" s="12"/>
      <c r="U19" s="12"/>
    </row>
    <row r="20" spans="1:23" ht="14.25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23" ht="24.75" customHeight="1" x14ac:dyDescent="0.15">
      <c r="A21" s="1"/>
      <c r="B21" s="1" t="s">
        <v>1</v>
      </c>
      <c r="C21" s="1"/>
      <c r="D21" s="32" t="s">
        <v>48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1"/>
      <c r="Q21" s="1"/>
      <c r="R21" s="1"/>
      <c r="S21" s="1"/>
    </row>
    <row r="22" spans="1:23" ht="14.25" x14ac:dyDescent="0.15">
      <c r="A22" s="1"/>
      <c r="B22" s="1"/>
      <c r="C22" s="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"/>
      <c r="Q22" s="1"/>
      <c r="R22" s="1"/>
      <c r="S22" s="1"/>
    </row>
    <row r="23" spans="1:23" ht="14.25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23" ht="22.5" customHeight="1" x14ac:dyDescent="0.15">
      <c r="A24" s="1"/>
      <c r="B24" s="1" t="s">
        <v>2</v>
      </c>
      <c r="C24" s="1"/>
      <c r="D24" s="32" t="s">
        <v>49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7" t="s">
        <v>8</v>
      </c>
      <c r="P24" s="1"/>
      <c r="Q24" s="1"/>
      <c r="R24" s="1"/>
      <c r="S24" s="1"/>
    </row>
    <row r="25" spans="1:23" ht="14.25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23" ht="14.25" x14ac:dyDescent="0.15">
      <c r="A26" s="6"/>
      <c r="B26" s="6"/>
      <c r="C26" s="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23" ht="15" thickBot="1" x14ac:dyDescent="0.2">
      <c r="A27" s="1"/>
      <c r="B27" s="1"/>
      <c r="C27" s="1"/>
      <c r="D27" s="1"/>
      <c r="E27" s="3"/>
      <c r="F27" s="20"/>
      <c r="G27" s="20"/>
      <c r="H27" s="20"/>
      <c r="I27" s="3"/>
      <c r="J27" s="2"/>
      <c r="K27" s="3"/>
      <c r="L27" s="3"/>
      <c r="M27" s="3"/>
      <c r="N27" s="3"/>
      <c r="O27" s="3"/>
      <c r="P27" s="3"/>
      <c r="Q27" s="3"/>
      <c r="R27" s="3"/>
      <c r="S27" s="1"/>
    </row>
    <row r="28" spans="1:23" ht="24.95" customHeight="1" thickBot="1" x14ac:dyDescent="0.2">
      <c r="A28" s="1" t="s">
        <v>12</v>
      </c>
      <c r="B28" s="1"/>
      <c r="C28" s="19">
        <v>500</v>
      </c>
      <c r="D28" s="1" t="s">
        <v>3</v>
      </c>
      <c r="E28" s="6"/>
      <c r="F28" s="78">
        <v>400</v>
      </c>
      <c r="G28" s="79"/>
      <c r="H28" s="79"/>
      <c r="I28" s="70" t="s">
        <v>4</v>
      </c>
      <c r="J28" s="2" t="s">
        <v>9</v>
      </c>
      <c r="K28" s="20"/>
      <c r="L28" s="67">
        <f>IF(F28="","",C28*F28)</f>
        <v>200000</v>
      </c>
      <c r="M28" s="68"/>
      <c r="N28" s="68"/>
      <c r="O28" s="68"/>
      <c r="P28" s="68"/>
      <c r="Q28" s="68"/>
      <c r="R28" s="26" t="s">
        <v>5</v>
      </c>
      <c r="S28" s="1"/>
    </row>
    <row r="29" spans="1:23" ht="14.25" x14ac:dyDescent="0.15">
      <c r="A29" s="1"/>
      <c r="B29" s="1"/>
      <c r="C29" s="1"/>
      <c r="D29" s="1"/>
      <c r="E29" s="6"/>
      <c r="F29" s="20"/>
      <c r="G29" s="21"/>
      <c r="H29" s="21"/>
      <c r="I29" s="21"/>
      <c r="J29" s="2"/>
      <c r="K29" s="20"/>
      <c r="L29" s="20"/>
      <c r="M29" s="20"/>
      <c r="N29" s="20"/>
      <c r="O29" s="20"/>
      <c r="P29" s="20"/>
      <c r="Q29" s="20"/>
      <c r="R29" s="20"/>
      <c r="S29" s="1"/>
    </row>
    <row r="30" spans="1:23" ht="33" customHeight="1" x14ac:dyDescent="0.15">
      <c r="B30" s="63" t="s">
        <v>54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17"/>
      <c r="S30" s="1"/>
    </row>
    <row r="31" spans="1:23" ht="33" customHeight="1" x14ac:dyDescent="0.15">
      <c r="B31" s="63" t="s">
        <v>18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3"/>
      <c r="S31" s="1"/>
    </row>
    <row r="32" spans="1:23" ht="33" customHeight="1" x14ac:dyDescent="0.15">
      <c r="B32" s="49" t="s">
        <v>52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3"/>
      <c r="S32" s="1"/>
    </row>
    <row r="33" spans="1:19" ht="20.100000000000001" customHeight="1" x14ac:dyDescent="0.1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3"/>
      <c r="S33" s="1"/>
    </row>
    <row r="34" spans="1:19" ht="20.100000000000001" customHeight="1" x14ac:dyDescent="0.1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3"/>
      <c r="S34" s="1"/>
    </row>
    <row r="35" spans="1:19" ht="14.25" x14ac:dyDescent="0.15">
      <c r="A35" s="74" t="s">
        <v>47</v>
      </c>
      <c r="B35" s="72"/>
      <c r="C35" s="72"/>
      <c r="D35" s="72"/>
      <c r="E35" s="72"/>
      <c r="F35" s="71"/>
      <c r="G35" s="75"/>
      <c r="H35" s="75"/>
      <c r="I35" s="71"/>
      <c r="J35" s="76"/>
      <c r="K35" s="71"/>
      <c r="L35" s="71"/>
      <c r="M35" s="71"/>
      <c r="N35" s="71"/>
      <c r="O35" s="71"/>
      <c r="P35" s="71"/>
      <c r="Q35" s="71"/>
      <c r="R35" s="71"/>
      <c r="S35" s="72"/>
    </row>
    <row r="36" spans="1:19" ht="14.25" x14ac:dyDescent="0.15">
      <c r="A36" s="1"/>
      <c r="B36" s="1"/>
      <c r="C36" s="1"/>
      <c r="D36" s="1"/>
      <c r="E36" s="6"/>
      <c r="F36" s="3"/>
      <c r="G36" s="4"/>
      <c r="H36" s="14" t="s">
        <v>30</v>
      </c>
      <c r="I36" s="2"/>
      <c r="J36" s="3"/>
      <c r="K36" s="3"/>
      <c r="L36" s="3"/>
      <c r="M36" s="3"/>
      <c r="N36" s="3"/>
      <c r="O36" s="3"/>
      <c r="P36" s="3"/>
      <c r="Q36" s="3"/>
      <c r="R36" s="1"/>
    </row>
    <row r="37" spans="1:19" ht="14.25" x14ac:dyDescent="0.15">
      <c r="A37" s="1"/>
      <c r="B37" s="1"/>
      <c r="C37" s="1"/>
      <c r="D37" s="1"/>
      <c r="E37" s="6"/>
      <c r="F37" s="3"/>
      <c r="G37" s="4"/>
      <c r="H37" s="14"/>
      <c r="I37" s="2"/>
      <c r="J37" s="3"/>
      <c r="K37" s="3"/>
      <c r="L37" s="3"/>
      <c r="M37" s="3"/>
      <c r="N37" s="3"/>
      <c r="O37" s="3"/>
      <c r="P37" s="3"/>
      <c r="Q37" s="3"/>
      <c r="R37" s="1"/>
    </row>
    <row r="39" spans="1:19" ht="15" customHeight="1" x14ac:dyDescent="0.15">
      <c r="G39" s="33" t="s">
        <v>13</v>
      </c>
      <c r="H39" s="34"/>
      <c r="I39" s="34"/>
      <c r="J39" s="35"/>
      <c r="L39" s="36" t="s">
        <v>14</v>
      </c>
      <c r="M39" s="36"/>
      <c r="N39" s="36"/>
      <c r="O39" s="46" t="s">
        <v>45</v>
      </c>
      <c r="P39" s="36"/>
      <c r="Q39" s="36"/>
    </row>
    <row r="40" spans="1:19" ht="15" customHeight="1" x14ac:dyDescent="0.15">
      <c r="G40" s="37"/>
      <c r="H40" s="38"/>
      <c r="I40" s="38"/>
      <c r="J40" s="39"/>
      <c r="L40" s="36"/>
      <c r="M40" s="36"/>
      <c r="N40" s="36"/>
      <c r="O40" s="46"/>
      <c r="P40" s="36"/>
      <c r="Q40" s="36"/>
    </row>
    <row r="41" spans="1:19" ht="15" customHeight="1" thickBot="1" x14ac:dyDescent="0.2">
      <c r="G41" s="40"/>
      <c r="H41" s="41"/>
      <c r="I41" s="41"/>
      <c r="J41" s="42"/>
      <c r="L41" s="36"/>
      <c r="M41" s="36"/>
      <c r="N41" s="36"/>
      <c r="O41" s="46"/>
      <c r="P41" s="36"/>
      <c r="Q41" s="36"/>
    </row>
    <row r="42" spans="1:19" ht="15" customHeight="1" x14ac:dyDescent="0.15">
      <c r="B42" s="29" t="s">
        <v>44</v>
      </c>
      <c r="C42" s="29"/>
      <c r="D42" s="29"/>
      <c r="G42" s="40"/>
      <c r="H42" s="41"/>
      <c r="I42" s="41"/>
      <c r="J42" s="42"/>
      <c r="L42" s="36"/>
      <c r="M42" s="36"/>
      <c r="N42" s="36"/>
      <c r="O42" s="46" t="s">
        <v>46</v>
      </c>
      <c r="P42" s="36"/>
      <c r="Q42" s="36"/>
    </row>
    <row r="43" spans="1:19" ht="15" customHeight="1" thickBot="1" x14ac:dyDescent="0.2">
      <c r="B43" s="30"/>
      <c r="C43" s="30"/>
      <c r="D43" s="30"/>
      <c r="G43" s="40"/>
      <c r="H43" s="41"/>
      <c r="I43" s="41"/>
      <c r="J43" s="42"/>
      <c r="L43" s="36"/>
      <c r="M43" s="36"/>
      <c r="N43" s="36"/>
      <c r="O43" s="46"/>
      <c r="P43" s="36"/>
      <c r="Q43" s="36"/>
    </row>
    <row r="44" spans="1:19" ht="15" customHeight="1" x14ac:dyDescent="0.15">
      <c r="A44" s="1"/>
      <c r="B44" s="1"/>
      <c r="C44" s="1"/>
      <c r="D44" s="1"/>
      <c r="E44" s="6"/>
      <c r="F44" s="3"/>
      <c r="G44" s="43"/>
      <c r="H44" s="44"/>
      <c r="I44" s="44"/>
      <c r="J44" s="45"/>
      <c r="L44" s="36"/>
      <c r="M44" s="36"/>
      <c r="N44" s="36"/>
      <c r="O44" s="46"/>
      <c r="P44" s="36"/>
      <c r="Q44" s="36"/>
    </row>
    <row r="45" spans="1:19" ht="15" customHeight="1" x14ac:dyDescent="0.15">
      <c r="A45" s="1"/>
      <c r="B45" s="1"/>
      <c r="C45" s="1"/>
      <c r="D45" s="1"/>
      <c r="E45" s="6"/>
      <c r="F45" s="3"/>
      <c r="G45" s="4"/>
      <c r="H45" s="4"/>
      <c r="I45" s="3"/>
      <c r="J45" s="2"/>
      <c r="K45" s="3"/>
      <c r="L45" s="3"/>
      <c r="M45" s="3"/>
      <c r="N45" s="3"/>
      <c r="O45" s="3"/>
      <c r="P45" s="3"/>
      <c r="Q45" s="3"/>
      <c r="R45" s="3"/>
      <c r="S45" s="1"/>
    </row>
    <row r="46" spans="1:19" ht="15" customHeight="1" x14ac:dyDescent="0.15">
      <c r="A46" s="1"/>
      <c r="B46" s="1"/>
      <c r="C46" s="1"/>
      <c r="D46" s="1"/>
      <c r="E46" s="6"/>
      <c r="F46" s="3"/>
      <c r="G46" s="4"/>
      <c r="H46" s="4"/>
      <c r="I46" s="3"/>
      <c r="J46" s="2"/>
      <c r="K46" s="3"/>
      <c r="L46" s="3"/>
      <c r="M46" s="3"/>
      <c r="N46" s="3"/>
      <c r="O46" s="3"/>
      <c r="P46" s="3"/>
      <c r="Q46" s="3"/>
      <c r="R46" s="3"/>
      <c r="S46" s="1"/>
    </row>
    <row r="47" spans="1:19" ht="14.25" x14ac:dyDescent="0.15">
      <c r="A47" s="1"/>
      <c r="B47" s="1"/>
      <c r="C47" s="1"/>
      <c r="D47" s="1"/>
      <c r="E47" s="6"/>
      <c r="F47" s="3"/>
      <c r="G47" s="4"/>
      <c r="H47" s="4"/>
      <c r="I47" s="3"/>
      <c r="J47" s="2"/>
      <c r="K47" s="3"/>
      <c r="L47" s="3"/>
      <c r="M47" s="3"/>
      <c r="N47" s="3"/>
      <c r="O47" s="3"/>
      <c r="P47" s="3"/>
      <c r="Q47" s="3"/>
      <c r="R47" s="3"/>
      <c r="S47" s="1"/>
    </row>
    <row r="48" spans="1:19" ht="14.25" x14ac:dyDescent="0.15">
      <c r="A48" s="1"/>
      <c r="B48" s="1"/>
      <c r="C48" s="1"/>
      <c r="D48" s="1"/>
      <c r="E48" s="6"/>
      <c r="F48" s="3"/>
      <c r="G48" s="4"/>
      <c r="H48" s="4"/>
      <c r="I48" s="3"/>
      <c r="J48" s="2"/>
      <c r="K48" s="3"/>
      <c r="L48" s="3"/>
      <c r="M48" s="3"/>
      <c r="N48" s="3"/>
      <c r="O48" s="3"/>
      <c r="P48" s="3"/>
      <c r="Q48" s="3"/>
      <c r="R48" s="3"/>
      <c r="S48" s="1"/>
    </row>
    <row r="49" spans="1:24" ht="18.75" x14ac:dyDescent="0.15">
      <c r="A49" s="13" t="s">
        <v>15</v>
      </c>
      <c r="B49" s="1"/>
      <c r="C49" s="1"/>
      <c r="D49" s="1"/>
      <c r="E49" s="6"/>
      <c r="F49" s="3"/>
      <c r="G49" s="4"/>
      <c r="H49" s="4"/>
      <c r="I49" s="3"/>
      <c r="J49" s="2"/>
      <c r="K49" s="3"/>
      <c r="L49" s="3"/>
      <c r="M49" s="3"/>
      <c r="N49" s="3"/>
      <c r="O49" s="3"/>
      <c r="P49" s="3"/>
      <c r="Q49" s="3"/>
      <c r="R49" s="3"/>
      <c r="S49" s="1"/>
    </row>
    <row r="50" spans="1:24" ht="14.25" x14ac:dyDescent="0.15">
      <c r="A50" s="1"/>
      <c r="B50" s="1" t="s">
        <v>53</v>
      </c>
      <c r="C50" s="1"/>
      <c r="D50" s="1"/>
      <c r="E50" s="6"/>
      <c r="F50" s="3"/>
      <c r="G50" s="4"/>
      <c r="H50" s="4"/>
      <c r="I50" s="3"/>
      <c r="J50" s="2"/>
      <c r="K50" s="3"/>
      <c r="L50" s="3"/>
      <c r="M50" s="3"/>
      <c r="N50" s="3"/>
      <c r="O50" s="3"/>
      <c r="P50" s="3"/>
      <c r="Q50" s="3"/>
      <c r="R50" s="3"/>
      <c r="S50" s="1"/>
    </row>
    <row r="51" spans="1:24" ht="14.25" x14ac:dyDescent="0.15">
      <c r="A51" s="1"/>
      <c r="B51" s="1"/>
      <c r="C51" s="1"/>
      <c r="D51" s="1"/>
      <c r="E51" s="6"/>
      <c r="F51" s="3"/>
      <c r="G51" s="4"/>
      <c r="H51" s="4"/>
      <c r="I51" s="3"/>
      <c r="J51" s="2"/>
      <c r="K51" s="3"/>
      <c r="L51" s="3"/>
      <c r="M51" s="3"/>
      <c r="N51" s="3"/>
      <c r="O51" s="3"/>
      <c r="P51" s="3"/>
      <c r="Q51" s="3"/>
      <c r="R51" s="3"/>
      <c r="S51" s="1"/>
    </row>
    <row r="52" spans="1:24" ht="24.95" customHeight="1" x14ac:dyDescent="0.15">
      <c r="A52" s="1"/>
      <c r="B52" s="50" t="s">
        <v>23</v>
      </c>
      <c r="C52" s="50"/>
      <c r="D52" s="50"/>
      <c r="E52" s="50" t="s">
        <v>24</v>
      </c>
      <c r="F52" s="50"/>
      <c r="G52" s="50"/>
      <c r="H52" s="50"/>
      <c r="I52" s="50" t="s">
        <v>25</v>
      </c>
      <c r="J52" s="50"/>
      <c r="K52" s="50"/>
      <c r="L52" s="50"/>
      <c r="M52" s="55" t="s">
        <v>28</v>
      </c>
      <c r="N52" s="55"/>
      <c r="O52" s="55"/>
      <c r="P52" s="55"/>
      <c r="Q52" s="55"/>
      <c r="R52" s="55"/>
      <c r="S52" s="1"/>
    </row>
    <row r="53" spans="1:24" ht="30" customHeight="1" x14ac:dyDescent="0.15">
      <c r="A53" s="1"/>
      <c r="B53" s="58" t="s">
        <v>38</v>
      </c>
      <c r="C53" s="59"/>
      <c r="D53" s="60"/>
      <c r="E53" s="22" t="s">
        <v>26</v>
      </c>
      <c r="F53" s="24" t="s">
        <v>27</v>
      </c>
      <c r="G53" s="51" t="s">
        <v>34</v>
      </c>
      <c r="H53" s="52"/>
      <c r="I53" s="53">
        <v>100</v>
      </c>
      <c r="J53" s="54"/>
      <c r="K53" s="54"/>
      <c r="L53" s="23" t="s">
        <v>4</v>
      </c>
      <c r="M53" s="56">
        <f>IF(I53="","",I53*500)</f>
        <v>50000</v>
      </c>
      <c r="N53" s="57"/>
      <c r="O53" s="57"/>
      <c r="P53" s="57"/>
      <c r="Q53" s="57"/>
      <c r="R53" s="23" t="s">
        <v>5</v>
      </c>
      <c r="S53" s="1"/>
    </row>
    <row r="54" spans="1:24" ht="30" customHeight="1" x14ac:dyDescent="0.15">
      <c r="A54" s="1"/>
      <c r="B54" s="58" t="s">
        <v>39</v>
      </c>
      <c r="C54" s="59"/>
      <c r="D54" s="60"/>
      <c r="E54" s="22" t="s">
        <v>26</v>
      </c>
      <c r="F54" s="24" t="s">
        <v>27</v>
      </c>
      <c r="G54" s="51" t="s">
        <v>35</v>
      </c>
      <c r="H54" s="52"/>
      <c r="I54" s="53">
        <v>80</v>
      </c>
      <c r="J54" s="54"/>
      <c r="K54" s="54"/>
      <c r="L54" s="23" t="s">
        <v>4</v>
      </c>
      <c r="M54" s="56">
        <f t="shared" ref="M54:M62" si="0">IF(I54="","",I54*500)</f>
        <v>40000</v>
      </c>
      <c r="N54" s="57"/>
      <c r="O54" s="57"/>
      <c r="P54" s="57"/>
      <c r="Q54" s="57"/>
      <c r="R54" s="23" t="s">
        <v>5</v>
      </c>
      <c r="S54" s="1"/>
    </row>
    <row r="55" spans="1:24" ht="30" customHeight="1" x14ac:dyDescent="0.15">
      <c r="A55" s="1"/>
      <c r="B55" s="58" t="s">
        <v>40</v>
      </c>
      <c r="C55" s="59"/>
      <c r="D55" s="60"/>
      <c r="E55" s="22" t="s">
        <v>26</v>
      </c>
      <c r="F55" s="24" t="s">
        <v>27</v>
      </c>
      <c r="G55" s="51" t="s">
        <v>36</v>
      </c>
      <c r="H55" s="52"/>
      <c r="I55" s="53">
        <v>150</v>
      </c>
      <c r="J55" s="54"/>
      <c r="K55" s="54"/>
      <c r="L55" s="23" t="s">
        <v>4</v>
      </c>
      <c r="M55" s="56">
        <f t="shared" si="0"/>
        <v>75000</v>
      </c>
      <c r="N55" s="57"/>
      <c r="O55" s="57"/>
      <c r="P55" s="57"/>
      <c r="Q55" s="57"/>
      <c r="R55" s="23" t="s">
        <v>5</v>
      </c>
      <c r="S55" s="1"/>
    </row>
    <row r="56" spans="1:24" ht="30" customHeight="1" x14ac:dyDescent="0.15">
      <c r="A56" s="1"/>
      <c r="B56" s="58" t="s">
        <v>41</v>
      </c>
      <c r="C56" s="59"/>
      <c r="D56" s="60"/>
      <c r="E56" s="22" t="s">
        <v>26</v>
      </c>
      <c r="F56" s="24" t="s">
        <v>27</v>
      </c>
      <c r="G56" s="51" t="s">
        <v>37</v>
      </c>
      <c r="H56" s="52"/>
      <c r="I56" s="53">
        <v>70</v>
      </c>
      <c r="J56" s="54"/>
      <c r="K56" s="54"/>
      <c r="L56" s="23" t="s">
        <v>4</v>
      </c>
      <c r="M56" s="56">
        <f t="shared" si="0"/>
        <v>35000</v>
      </c>
      <c r="N56" s="57"/>
      <c r="O56" s="57"/>
      <c r="P56" s="57"/>
      <c r="Q56" s="57"/>
      <c r="R56" s="23" t="s">
        <v>5</v>
      </c>
      <c r="S56" s="1"/>
    </row>
    <row r="57" spans="1:24" ht="30" customHeight="1" x14ac:dyDescent="0.15">
      <c r="A57" s="1"/>
      <c r="B57" s="69"/>
      <c r="C57" s="69"/>
      <c r="D57" s="69"/>
      <c r="E57" s="22" t="s">
        <v>26</v>
      </c>
      <c r="F57" s="24" t="s">
        <v>27</v>
      </c>
      <c r="G57" s="51"/>
      <c r="H57" s="52"/>
      <c r="I57" s="53"/>
      <c r="J57" s="54"/>
      <c r="K57" s="54"/>
      <c r="L57" s="23" t="s">
        <v>4</v>
      </c>
      <c r="M57" s="56" t="str">
        <f t="shared" si="0"/>
        <v/>
      </c>
      <c r="N57" s="57"/>
      <c r="O57" s="57"/>
      <c r="P57" s="57"/>
      <c r="Q57" s="57"/>
      <c r="R57" s="23" t="s">
        <v>5</v>
      </c>
      <c r="S57" s="1"/>
    </row>
    <row r="58" spans="1:24" ht="30" customHeight="1" x14ac:dyDescent="0.15">
      <c r="A58" s="1"/>
      <c r="B58" s="69"/>
      <c r="C58" s="69"/>
      <c r="D58" s="69"/>
      <c r="E58" s="22" t="s">
        <v>26</v>
      </c>
      <c r="F58" s="24" t="s">
        <v>27</v>
      </c>
      <c r="G58" s="51"/>
      <c r="H58" s="52"/>
      <c r="I58" s="53"/>
      <c r="J58" s="54"/>
      <c r="K58" s="54"/>
      <c r="L58" s="23" t="s">
        <v>4</v>
      </c>
      <c r="M58" s="56" t="str">
        <f t="shared" si="0"/>
        <v/>
      </c>
      <c r="N58" s="57"/>
      <c r="O58" s="57"/>
      <c r="P58" s="57"/>
      <c r="Q58" s="57"/>
      <c r="R58" s="23" t="s">
        <v>5</v>
      </c>
      <c r="S58" s="1"/>
    </row>
    <row r="59" spans="1:24" ht="30" customHeight="1" x14ac:dyDescent="0.15">
      <c r="A59" s="1"/>
      <c r="B59" s="69"/>
      <c r="C59" s="69"/>
      <c r="D59" s="69"/>
      <c r="E59" s="22" t="s">
        <v>26</v>
      </c>
      <c r="F59" s="24" t="s">
        <v>27</v>
      </c>
      <c r="G59" s="51"/>
      <c r="H59" s="52"/>
      <c r="I59" s="53"/>
      <c r="J59" s="54"/>
      <c r="K59" s="54"/>
      <c r="L59" s="23" t="s">
        <v>4</v>
      </c>
      <c r="M59" s="56" t="str">
        <f t="shared" si="0"/>
        <v/>
      </c>
      <c r="N59" s="57"/>
      <c r="O59" s="57"/>
      <c r="P59" s="57"/>
      <c r="Q59" s="57"/>
      <c r="R59" s="23" t="s">
        <v>5</v>
      </c>
      <c r="S59" s="1"/>
    </row>
    <row r="60" spans="1:24" ht="30" customHeight="1" x14ac:dyDescent="0.15">
      <c r="A60" s="1"/>
      <c r="B60" s="69"/>
      <c r="C60" s="69"/>
      <c r="D60" s="69"/>
      <c r="E60" s="22" t="s">
        <v>26</v>
      </c>
      <c r="F60" s="24" t="s">
        <v>27</v>
      </c>
      <c r="G60" s="51"/>
      <c r="H60" s="52"/>
      <c r="I60" s="53"/>
      <c r="J60" s="54"/>
      <c r="K60" s="54"/>
      <c r="L60" s="23" t="s">
        <v>4</v>
      </c>
      <c r="M60" s="56" t="str">
        <f t="shared" si="0"/>
        <v/>
      </c>
      <c r="N60" s="57"/>
      <c r="O60" s="57"/>
      <c r="P60" s="57"/>
      <c r="Q60" s="57"/>
      <c r="R60" s="23" t="s">
        <v>5</v>
      </c>
      <c r="S60" s="1"/>
    </row>
    <row r="61" spans="1:24" ht="30" customHeight="1" x14ac:dyDescent="0.15">
      <c r="A61" s="1"/>
      <c r="B61" s="69"/>
      <c r="C61" s="69"/>
      <c r="D61" s="69"/>
      <c r="E61" s="22" t="s">
        <v>26</v>
      </c>
      <c r="F61" s="24" t="s">
        <v>27</v>
      </c>
      <c r="G61" s="51"/>
      <c r="H61" s="52"/>
      <c r="I61" s="53"/>
      <c r="J61" s="54"/>
      <c r="K61" s="54"/>
      <c r="L61" s="23" t="s">
        <v>4</v>
      </c>
      <c r="M61" s="56" t="str">
        <f t="shared" si="0"/>
        <v/>
      </c>
      <c r="N61" s="57"/>
      <c r="O61" s="57"/>
      <c r="P61" s="57"/>
      <c r="Q61" s="57"/>
      <c r="R61" s="23" t="s">
        <v>5</v>
      </c>
      <c r="S61" s="1"/>
    </row>
    <row r="62" spans="1:24" ht="30" customHeight="1" x14ac:dyDescent="0.15">
      <c r="A62" s="1"/>
      <c r="B62" s="69"/>
      <c r="C62" s="69"/>
      <c r="D62" s="69"/>
      <c r="E62" s="22" t="s">
        <v>26</v>
      </c>
      <c r="F62" s="24" t="s">
        <v>27</v>
      </c>
      <c r="G62" s="51"/>
      <c r="H62" s="52"/>
      <c r="I62" s="53"/>
      <c r="J62" s="54"/>
      <c r="K62" s="54"/>
      <c r="L62" s="23" t="s">
        <v>4</v>
      </c>
      <c r="M62" s="56" t="str">
        <f t="shared" si="0"/>
        <v/>
      </c>
      <c r="N62" s="57"/>
      <c r="O62" s="57"/>
      <c r="P62" s="57"/>
      <c r="Q62" s="57"/>
      <c r="R62" s="23" t="s">
        <v>5</v>
      </c>
      <c r="S62" s="1"/>
      <c r="W62" s="27" t="s">
        <v>42</v>
      </c>
      <c r="X62" t="s">
        <v>43</v>
      </c>
    </row>
    <row r="63" spans="1:24" ht="30" customHeight="1" x14ac:dyDescent="0.15">
      <c r="A63" s="1"/>
      <c r="B63" s="50" t="s">
        <v>29</v>
      </c>
      <c r="C63" s="50"/>
      <c r="D63" s="50"/>
      <c r="E63" s="22"/>
      <c r="F63" s="24"/>
      <c r="G63" s="51"/>
      <c r="H63" s="52"/>
      <c r="I63" s="53">
        <f>IF(I53="","",SUM(I53:K62))</f>
        <v>400</v>
      </c>
      <c r="J63" s="54"/>
      <c r="K63" s="54"/>
      <c r="L63" s="23" t="s">
        <v>4</v>
      </c>
      <c r="M63" s="56">
        <f>IF(M53="","",SUM(M53:Q62))</f>
        <v>200000</v>
      </c>
      <c r="N63" s="57"/>
      <c r="O63" s="57"/>
      <c r="P63" s="57"/>
      <c r="Q63" s="57"/>
      <c r="R63" s="23" t="s">
        <v>5</v>
      </c>
      <c r="S63" s="1"/>
      <c r="W63" s="27" t="str">
        <f>IF(F28=I63,"○","×")</f>
        <v>○</v>
      </c>
      <c r="X63" s="27" t="str">
        <f>IF(L28=M63,"○","×")</f>
        <v>○</v>
      </c>
    </row>
    <row r="64" spans="1:24" ht="24.95" customHeight="1" x14ac:dyDescent="0.15">
      <c r="A64" s="1"/>
      <c r="B64" s="1"/>
      <c r="C64" s="1"/>
      <c r="D64" s="1"/>
      <c r="E64" s="6"/>
      <c r="F64" s="3"/>
      <c r="G64" s="4"/>
      <c r="H64" s="4"/>
      <c r="I64" s="3"/>
      <c r="J64" s="2"/>
      <c r="K64" s="3"/>
      <c r="L64" s="3"/>
      <c r="M64" s="3"/>
      <c r="N64" s="3"/>
      <c r="O64" s="3"/>
      <c r="P64" s="3"/>
      <c r="Q64" s="3"/>
      <c r="R64" s="3"/>
      <c r="S64" s="1"/>
    </row>
    <row r="65" spans="8:18" ht="24.95" customHeight="1" thickBot="1" x14ac:dyDescent="0.2">
      <c r="H65" s="16" t="s">
        <v>17</v>
      </c>
      <c r="I65" s="16"/>
      <c r="J65" s="16"/>
      <c r="K65" s="47" t="str">
        <f>IF(D21="","",D21)</f>
        <v>株式会社倉吉</v>
      </c>
      <c r="L65" s="47"/>
      <c r="M65" s="47"/>
      <c r="N65" s="47"/>
      <c r="O65" s="47"/>
      <c r="P65" s="47"/>
      <c r="Q65" s="47"/>
      <c r="R65" s="47"/>
    </row>
  </sheetData>
  <mergeCells count="76">
    <mergeCell ref="K65:R65"/>
    <mergeCell ref="A3:R3"/>
    <mergeCell ref="A4:R4"/>
    <mergeCell ref="D19:R19"/>
    <mergeCell ref="D15:I15"/>
    <mergeCell ref="E18:F18"/>
    <mergeCell ref="H18:I18"/>
    <mergeCell ref="K18:L18"/>
    <mergeCell ref="N18:O18"/>
    <mergeCell ref="Q18:R18"/>
    <mergeCell ref="B31:Q31"/>
    <mergeCell ref="B32:Q32"/>
    <mergeCell ref="B52:D52"/>
    <mergeCell ref="E52:H52"/>
    <mergeCell ref="I52:L52"/>
    <mergeCell ref="M52:R52"/>
    <mergeCell ref="B53:D53"/>
    <mergeCell ref="G53:H53"/>
    <mergeCell ref="I53:K53"/>
    <mergeCell ref="M53:Q53"/>
    <mergeCell ref="B54:D54"/>
    <mergeCell ref="G54:H54"/>
    <mergeCell ref="I54:K54"/>
    <mergeCell ref="M54:Q54"/>
    <mergeCell ref="B55:D55"/>
    <mergeCell ref="G55:H55"/>
    <mergeCell ref="I55:K55"/>
    <mergeCell ref="M55:Q55"/>
    <mergeCell ref="B56:D56"/>
    <mergeCell ref="G56:H56"/>
    <mergeCell ref="I56:K56"/>
    <mergeCell ref="M56:Q56"/>
    <mergeCell ref="B57:D57"/>
    <mergeCell ref="G57:H57"/>
    <mergeCell ref="I57:K57"/>
    <mergeCell ref="M57:Q57"/>
    <mergeCell ref="B58:D58"/>
    <mergeCell ref="G58:H58"/>
    <mergeCell ref="I58:K58"/>
    <mergeCell ref="M58:Q58"/>
    <mergeCell ref="B59:D59"/>
    <mergeCell ref="G59:H59"/>
    <mergeCell ref="I59:K59"/>
    <mergeCell ref="M59:Q59"/>
    <mergeCell ref="B60:D60"/>
    <mergeCell ref="G60:H60"/>
    <mergeCell ref="I60:K60"/>
    <mergeCell ref="M60:Q60"/>
    <mergeCell ref="B63:D63"/>
    <mergeCell ref="G63:H63"/>
    <mergeCell ref="I63:K63"/>
    <mergeCell ref="M63:Q63"/>
    <mergeCell ref="B42:B43"/>
    <mergeCell ref="C42:D43"/>
    <mergeCell ref="O42:O44"/>
    <mergeCell ref="P42:Q44"/>
    <mergeCell ref="B61:D61"/>
    <mergeCell ref="G61:H61"/>
    <mergeCell ref="I61:K61"/>
    <mergeCell ref="M61:Q61"/>
    <mergeCell ref="B62:D62"/>
    <mergeCell ref="G62:H62"/>
    <mergeCell ref="I62:K62"/>
    <mergeCell ref="M62:Q62"/>
    <mergeCell ref="T18:U18"/>
    <mergeCell ref="D21:O21"/>
    <mergeCell ref="D24:N24"/>
    <mergeCell ref="F28:H28"/>
    <mergeCell ref="L28:Q28"/>
    <mergeCell ref="B30:Q30"/>
    <mergeCell ref="G39:J39"/>
    <mergeCell ref="L39:N39"/>
    <mergeCell ref="O39:O41"/>
    <mergeCell ref="P39:Q41"/>
    <mergeCell ref="G40:J44"/>
    <mergeCell ref="L40:N44"/>
  </mergeCells>
  <phoneticPr fontId="1"/>
  <pageMargins left="0.7" right="0.7" top="0.75" bottom="0.75" header="0.3" footer="0.3"/>
  <drawing r:id="rId2"/>
</worksheet>
</file>